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0.Новотерм\Напольный\"/>
    </mc:Choice>
  </mc:AlternateContent>
  <xr:revisionPtr revIDLastSave="0" documentId="13_ncr:1_{09D961B2-5031-413C-AC31-08DAAA0A80B8}" xr6:coauthVersionLast="41" xr6:coauthVersionMax="41" xr10:uidLastSave="{00000000-0000-0000-0000-000000000000}"/>
  <bookViews>
    <workbookView xWindow="3330" yWindow="3330" windowWidth="21600" windowHeight="11385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F155" i="2" l="1"/>
  <c r="F148" i="2"/>
  <c r="F57" i="2"/>
  <c r="F80" i="2"/>
  <c r="F7" i="2"/>
  <c r="F35" i="2"/>
  <c r="F114" i="2"/>
  <c r="F9" i="2"/>
  <c r="F27" i="2"/>
  <c r="F133" i="2"/>
  <c r="F139" i="2"/>
  <c r="F152" i="2"/>
  <c r="F84" i="2"/>
  <c r="F159" i="2"/>
  <c r="F50" i="2"/>
  <c r="F62" i="2"/>
  <c r="F138" i="2"/>
  <c r="F13" i="2"/>
  <c r="F69" i="2"/>
  <c r="F3" i="2"/>
  <c r="F19" i="2"/>
  <c r="F63" i="2"/>
  <c r="F101" i="2"/>
  <c r="F137" i="2"/>
  <c r="F111" i="2"/>
  <c r="F39" i="2"/>
  <c r="F97" i="2"/>
  <c r="F132" i="2"/>
  <c r="F70" i="2"/>
  <c r="F145" i="2"/>
  <c r="F140" i="2"/>
  <c r="F85" i="2"/>
  <c r="F123" i="2"/>
  <c r="F53" i="2"/>
  <c r="F127" i="2"/>
  <c r="F44" i="2"/>
  <c r="F56" i="2"/>
  <c r="F90" i="2"/>
  <c r="F122" i="2"/>
  <c r="F87" i="2"/>
  <c r="F45" i="2"/>
  <c r="F55" i="2"/>
  <c r="F126" i="2"/>
  <c r="F129" i="2"/>
  <c r="F113" i="2"/>
  <c r="F107" i="2"/>
  <c r="F118" i="2"/>
  <c r="F31" i="2"/>
  <c r="F156" i="2"/>
  <c r="F102" i="2"/>
  <c r="F20" i="2"/>
  <c r="F12" i="2"/>
  <c r="F73" i="2"/>
  <c r="F79" i="2"/>
  <c r="F29" i="2"/>
  <c r="F93" i="2"/>
  <c r="F96" i="2"/>
  <c r="F6" i="2"/>
  <c r="F22" i="2"/>
  <c r="F51" i="2"/>
  <c r="F34" i="2"/>
  <c r="F38" i="2"/>
  <c r="F154" i="2"/>
  <c r="F146" i="2"/>
  <c r="F5" i="2"/>
  <c r="F2" i="2"/>
  <c r="F112" i="2"/>
  <c r="F65" i="2"/>
  <c r="F36" i="2"/>
  <c r="F23" i="2"/>
  <c r="F75" i="2"/>
  <c r="F86" i="2"/>
  <c r="F16" i="2"/>
  <c r="F143" i="2"/>
  <c r="F4" i="2"/>
  <c r="F103" i="2"/>
  <c r="F41" i="2"/>
  <c r="F18" i="2"/>
  <c r="F124" i="2"/>
  <c r="F68" i="2"/>
  <c r="F95" i="2"/>
  <c r="F141" i="2"/>
  <c r="F151" i="2"/>
  <c r="F89" i="2"/>
  <c r="F54" i="2"/>
  <c r="F88" i="2"/>
  <c r="F43" i="2"/>
  <c r="F32" i="2"/>
  <c r="F25" i="2"/>
  <c r="F104" i="2"/>
  <c r="F48" i="2"/>
  <c r="F110" i="2"/>
  <c r="F153" i="2"/>
  <c r="F81" i="2"/>
  <c r="F11" i="2"/>
  <c r="F142" i="2"/>
  <c r="F150" i="2"/>
  <c r="F158" i="2"/>
  <c r="F128" i="2"/>
  <c r="F64" i="2"/>
  <c r="F21" i="2"/>
  <c r="F60" i="2"/>
  <c r="F78" i="2"/>
  <c r="F121" i="2"/>
  <c r="F98" i="2"/>
  <c r="F147" i="2"/>
  <c r="F91" i="2"/>
  <c r="F149" i="2"/>
  <c r="F105" i="2"/>
  <c r="F76" i="2"/>
  <c r="F109" i="2"/>
  <c r="F157" i="2"/>
  <c r="F83" i="2"/>
  <c r="F58" i="2"/>
  <c r="F134" i="2"/>
  <c r="F131" i="2"/>
  <c r="F49" i="2"/>
  <c r="F136" i="2"/>
  <c r="F72" i="2"/>
  <c r="F106" i="2"/>
  <c r="F117" i="2"/>
  <c r="F8" i="2"/>
  <c r="F37" i="2"/>
  <c r="F82" i="2"/>
  <c r="F94" i="2"/>
  <c r="F40" i="2"/>
  <c r="F99" i="2"/>
  <c r="F14" i="2"/>
  <c r="F28" i="2"/>
  <c r="F116" i="2"/>
  <c r="F10" i="2"/>
  <c r="F30" i="2"/>
  <c r="F47" i="2"/>
  <c r="F135" i="2"/>
  <c r="F15" i="2"/>
  <c r="F119" i="2"/>
  <c r="F71" i="2"/>
  <c r="F17" i="2"/>
  <c r="F74" i="2"/>
  <c r="F61" i="2"/>
  <c r="F92" i="2"/>
  <c r="F26" i="2"/>
  <c r="F130" i="2"/>
  <c r="F67" i="2"/>
  <c r="F33" i="2"/>
  <c r="F108" i="2"/>
  <c r="F59" i="2"/>
  <c r="F77" i="2"/>
  <c r="F24" i="2"/>
  <c r="F52" i="2"/>
  <c r="F66" i="2"/>
  <c r="F46" i="2"/>
  <c r="F144" i="2"/>
  <c r="F100" i="2"/>
  <c r="F42" i="2"/>
  <c r="F120" i="2"/>
  <c r="F115" i="2"/>
  <c r="F125" i="2"/>
</calcChain>
</file>

<file path=xl/sharedStrings.xml><?xml version="1.0" encoding="utf-8"?>
<sst xmlns="http://schemas.openxmlformats.org/spreadsheetml/2006/main" count="964" uniqueCount="493">
  <si>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</si>
  <si>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</si>
  <si>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</si>
  <si>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</si>
  <si>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</si>
  <si>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</si>
  <si>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</si>
  <si>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</si>
  <si>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</si>
  <si>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напольный</t>
  </si>
  <si>
    <t>СКОН 204, Л, Т0</t>
  </si>
  <si>
    <t xml:space="preserve">ОАО «ФИРМА ИЗОТЕРМ» тел.+7(812)322-88-82
</t>
  </si>
  <si>
    <t>СКОН 205, Л, Т0</t>
  </si>
  <si>
    <t>СКОН 206, Л, Т0</t>
  </si>
  <si>
    <t>СКОН 207, Л, Т0</t>
  </si>
  <si>
    <t>СКОН 208, Л, Т0</t>
  </si>
  <si>
    <t>СКОН 209, Л, Т0</t>
  </si>
  <si>
    <t>СКОН 210, Л, Т0</t>
  </si>
  <si>
    <t>СКОН 211, Л, Т0</t>
  </si>
  <si>
    <t>СКОН 212, Л, Т0</t>
  </si>
  <si>
    <t>СКОН 213, Л, Т0</t>
  </si>
  <si>
    <t>СКОН 214, Л, Т0</t>
  </si>
  <si>
    <t>СКОН 215, Л, Т0</t>
  </si>
  <si>
    <t>СКОН 216, Л, Т0</t>
  </si>
  <si>
    <t>СКОН 217, Л, Т0</t>
  </si>
  <si>
    <t>СКОН 218, Л, Т0</t>
  </si>
  <si>
    <t>СКОН 219, Л, Т0</t>
  </si>
  <si>
    <t>СКОН 220, Л, Т0</t>
  </si>
  <si>
    <t>СКОН 221, Л, Т0</t>
  </si>
  <si>
    <t>СКОН 222, Л, Т0</t>
  </si>
  <si>
    <t>СКОН 223, Л, Т0</t>
  </si>
  <si>
    <t>СКОН 224, Л, Т0</t>
  </si>
  <si>
    <t>СКОН 225, Л, Т0</t>
  </si>
  <si>
    <t>СКОН 204, Л, Т2</t>
  </si>
  <si>
    <t>СКОН 205, Л, Т2</t>
  </si>
  <si>
    <t>СКОН 206, Л, Т2</t>
  </si>
  <si>
    <t>СКОН 207, Л, Т2</t>
  </si>
  <si>
    <t>СКОН 208, Л, Т2</t>
  </si>
  <si>
    <t>СКОН 209, Л, Т2</t>
  </si>
  <si>
    <t>СКОН 210, Л, Т2</t>
  </si>
  <si>
    <t>СКОН 211, Л, Т2</t>
  </si>
  <si>
    <t>СКОН 212, Л, Т2</t>
  </si>
  <si>
    <t>СКОН 213, Л, Т2</t>
  </si>
  <si>
    <t>СКОН 214, Л, Т2</t>
  </si>
  <si>
    <t>СКОН 215, Л, Т2</t>
  </si>
  <si>
    <t>СКОН 216, Л, Т2</t>
  </si>
  <si>
    <t>СКОН 217, Л, Т2</t>
  </si>
  <si>
    <t>СКОН 218, Л, Т2</t>
  </si>
  <si>
    <t>СКОН 219, Л, Т2</t>
  </si>
  <si>
    <t>СКОН 220, Л, Т2</t>
  </si>
  <si>
    <t>СКОН 221, Л, Т2</t>
  </si>
  <si>
    <t>СКОН 222, Л, Т2</t>
  </si>
  <si>
    <t>СКОН 223, Л, Т2</t>
  </si>
  <si>
    <t>СКОН 224, Л, Т2</t>
  </si>
  <si>
    <t>СКОН 225, Л, Т2</t>
  </si>
  <si>
    <t>СКДН 204, Л, Т0</t>
  </si>
  <si>
    <t>СКДН 205, Л, Т0</t>
  </si>
  <si>
    <t>СКДН 206, Л, Т0</t>
  </si>
  <si>
    <t>СКДН 207, Л, Т0</t>
  </si>
  <si>
    <t>СКДН 208, Л, Т0</t>
  </si>
  <si>
    <t>СКДН 209, Л, Т0</t>
  </si>
  <si>
    <t>СКДН 210, Л, Т0</t>
  </si>
  <si>
    <t>СКДН 211, Л, Т0</t>
  </si>
  <si>
    <t>СКДН 212, Л, Т0</t>
  </si>
  <si>
    <t>СКДН 213, Л, Т0</t>
  </si>
  <si>
    <t>СКДН 214, Л, Т0</t>
  </si>
  <si>
    <t>СКДН 215, Л, Т0</t>
  </si>
  <si>
    <t>СКДН 216, Л, Т0</t>
  </si>
  <si>
    <t>СКДН 217, Л, Т0</t>
  </si>
  <si>
    <t>СКДН 218, Л, Т0</t>
  </si>
  <si>
    <t>СКДН 219, Л, Т0</t>
  </si>
  <si>
    <t>СКДН 220, Л, Т0</t>
  </si>
  <si>
    <t>СКДН 221, Л, Т0</t>
  </si>
  <si>
    <t>СКДН 222, Л, Т0</t>
  </si>
  <si>
    <t>СКДН 223, Л, Т0</t>
  </si>
  <si>
    <t>СКДН 224, Л, Т0</t>
  </si>
  <si>
    <t>СКДН 225, Л, Т0</t>
  </si>
  <si>
    <t>СКДН 204, Л, Т2</t>
  </si>
  <si>
    <t>СКДН 205, Л, Т2</t>
  </si>
  <si>
    <t>СКДН 206, Л, Т2</t>
  </si>
  <si>
    <t>СКДН 207, Л, Т2</t>
  </si>
  <si>
    <t>СКДН 208, Л, Т2</t>
  </si>
  <si>
    <t>СКДН 209, Л, Т2</t>
  </si>
  <si>
    <t>СКДН 210, Л, Т2</t>
  </si>
  <si>
    <t>СКДН 211, Л, Т2</t>
  </si>
  <si>
    <t>СКДН 212, Л, Т2</t>
  </si>
  <si>
    <t>СКДН 213, Л, Т2</t>
  </si>
  <si>
    <t>СКДН 214, Л, Т2</t>
  </si>
  <si>
    <t>СКДН 215, Л, Т2</t>
  </si>
  <si>
    <t>СКДН 216, Л, Т2</t>
  </si>
  <si>
    <t>СКДН 217, Л, Т2</t>
  </si>
  <si>
    <t>СКДН 218, Л, Т2</t>
  </si>
  <si>
    <t>СКДН 219, Л, Т2</t>
  </si>
  <si>
    <t>СКДН 220, Л, Т2</t>
  </si>
  <si>
    <t>СКДН 221, Л, Т2</t>
  </si>
  <si>
    <t>СКДН 222, Л, Т2</t>
  </si>
  <si>
    <t>СКДН 223, Л, Т2</t>
  </si>
  <si>
    <t>СКДН 224, Л, Т2</t>
  </si>
  <si>
    <t>СКДН 225, Л, Т2</t>
  </si>
  <si>
    <t>СКОН 404, Л, Т0</t>
  </si>
  <si>
    <t>СКОН 405, Л, Т0</t>
  </si>
  <si>
    <t>СКОН 406, Л, Т0</t>
  </si>
  <si>
    <t>СКОН 407, Л, Т0</t>
  </si>
  <si>
    <t>СКОН 408, Л, Т0</t>
  </si>
  <si>
    <t>СКОН 409, Л, Т0</t>
  </si>
  <si>
    <t>СКОН 410, Л, Т0</t>
  </si>
  <si>
    <t>СКОН 411, Л, Т0</t>
  </si>
  <si>
    <t>СКОН 412, Л, Т0</t>
  </si>
  <si>
    <t>СКОН 413, Л, Т0</t>
  </si>
  <si>
    <t>СКОН 414, Л, Т0</t>
  </si>
  <si>
    <t>СКОН 415, Л, Т0</t>
  </si>
  <si>
    <t>СКОН 416, Л, Т0</t>
  </si>
  <si>
    <t>СКОН 417, Л, Т0</t>
  </si>
  <si>
    <t>СКОН 418, Л, Т0</t>
  </si>
  <si>
    <t>СКОН 419, Л, Т0</t>
  </si>
  <si>
    <t>СКОН 420, Л, Т0</t>
  </si>
  <si>
    <t>СКОН 421, Л, Т0</t>
  </si>
  <si>
    <t>СКОН 422, Л, Т0</t>
  </si>
  <si>
    <t>СКОН 423, Л, Т0</t>
  </si>
  <si>
    <t>СКОН 424, Л, Т0</t>
  </si>
  <si>
    <t>СКОН 425, Л, Т0</t>
  </si>
  <si>
    <t>СКОН 404, Л, Т2</t>
  </si>
  <si>
    <t>СКОН 405, Л, Т2</t>
  </si>
  <si>
    <t>СКОН 406, Л, Т2</t>
  </si>
  <si>
    <t>СКОН 407, Л, Т2</t>
  </si>
  <si>
    <t>СКОН 408, Л, Т2</t>
  </si>
  <si>
    <t>СКОН 409, Л, Т2</t>
  </si>
  <si>
    <t>СКОН 410, Л, Т2</t>
  </si>
  <si>
    <t>СКОН 411, Л, Т2</t>
  </si>
  <si>
    <t>СКОН 412, Л, Т2</t>
  </si>
  <si>
    <t>СКОН 413, Л, Т2</t>
  </si>
  <si>
    <t>СКОН 414, Л, Т2</t>
  </si>
  <si>
    <t>СКОН 415, Л, Т2</t>
  </si>
  <si>
    <t>СКОН 416, Л, Т2</t>
  </si>
  <si>
    <t>СКОН 417, Л, Т2</t>
  </si>
  <si>
    <t>СКОН 418, Л, Т2</t>
  </si>
  <si>
    <t>СКОН 419, Л, Т2</t>
  </si>
  <si>
    <t>СКОН 420, Л, Т2</t>
  </si>
  <si>
    <t>СКОН 421, Л, Т2</t>
  </si>
  <si>
    <t>СКОН 422, Л, Т2</t>
  </si>
  <si>
    <t>СКОН 423, Л, Т2</t>
  </si>
  <si>
    <t>СКОН 424, Л, Т2</t>
  </si>
  <si>
    <t>СКОН 425, Л, Т2</t>
  </si>
  <si>
    <t>СКДН 404, Л, Т0</t>
  </si>
  <si>
    <t>СКДН 405, Л, Т0</t>
  </si>
  <si>
    <t>СКДН 406, Л, Т0</t>
  </si>
  <si>
    <t>СКДН 407, Л, Т0</t>
  </si>
  <si>
    <t>СКДН 408, Л, Т0</t>
  </si>
  <si>
    <t>СКДН 409, Л, Т0</t>
  </si>
  <si>
    <t>СКДН 410, Л, Т0</t>
  </si>
  <si>
    <t>СКДН 411, Л, Т0</t>
  </si>
  <si>
    <t>СКДН 412, Л, Т0</t>
  </si>
  <si>
    <t>СКДН 413, Л, Т0</t>
  </si>
  <si>
    <t>СКДН 414, Л, Т0</t>
  </si>
  <si>
    <t>СКДН 415, Л, Т0</t>
  </si>
  <si>
    <t>СКДН 416, Л, Т0</t>
  </si>
  <si>
    <t>СКДН 404, Л, Т2</t>
  </si>
  <si>
    <t>СКДН 405, Л, Т2</t>
  </si>
  <si>
    <t>СКДН 406, Л, Т2</t>
  </si>
  <si>
    <t>СКДН 407, Л, Т2</t>
  </si>
  <si>
    <t>СКДН 408, Л, Т2</t>
  </si>
  <si>
    <t>СКДН 409, Л, Т2</t>
  </si>
  <si>
    <t>СКДН 410, Л, Т2</t>
  </si>
  <si>
    <t>СКДН 411, Л, Т2</t>
  </si>
  <si>
    <t>СКДН 412, Л, Т2</t>
  </si>
  <si>
    <t>СКДН 413, Л, Т2</t>
  </si>
  <si>
    <t>СКДН 414, Л, Т2</t>
  </si>
  <si>
    <t>СКДН 415, Л, Т2</t>
  </si>
  <si>
    <t>СКДН 416, Л, Т2</t>
  </si>
  <si>
    <t>Новотерм, СКОН 204, Т0, 50</t>
  </si>
  <si>
    <t>Новотерм, СКОН 205, Т0, 50</t>
  </si>
  <si>
    <t>Новотерм, СКОН 206, Т0, 50</t>
  </si>
  <si>
    <t>Новотерм, СКОН 207, Т0, 50</t>
  </si>
  <si>
    <t>Новотерм, СКОН 208, Т0, 50</t>
  </si>
  <si>
    <t>Новотерм, СКОН 209, Т0, 50</t>
  </si>
  <si>
    <t>Новотерм, СКОН 210, Т0, 50</t>
  </si>
  <si>
    <t>Новотерм, СКОН 211, Т0, 50</t>
  </si>
  <si>
    <t>Новотерм, СКОН 212, Т0, 50</t>
  </si>
  <si>
    <t>Новотерм, СКОН 213, Т0, 50</t>
  </si>
  <si>
    <t>Новотерм, СКОН 214, Т0, 50</t>
  </si>
  <si>
    <t>Новотерм, СКОН 215, Т0, 50</t>
  </si>
  <si>
    <t>Новотерм, СКОН 216, Т0, 50</t>
  </si>
  <si>
    <t>Новотерм, СКОН 217, Т0, 50</t>
  </si>
  <si>
    <t>Новотерм, СКОН 218, Т0, 50</t>
  </si>
  <si>
    <t>Новотерм, СКОН 219, Т0, 50</t>
  </si>
  <si>
    <t>Новотерм, СКОН 220, Т0, 50</t>
  </si>
  <si>
    <t>Новотерм, СКОН 221, Т0, 50</t>
  </si>
  <si>
    <t>Новотерм, СКОН 222, Т0, 50</t>
  </si>
  <si>
    <t>Новотерм, СКОН 223, Т0, 50</t>
  </si>
  <si>
    <t>Новотерм, СКОН 224, Т0, 50</t>
  </si>
  <si>
    <t>Новотерм, СКОН 225, Т0, 50</t>
  </si>
  <si>
    <t>Новотерм, СКОН 204, Т2, 50</t>
  </si>
  <si>
    <t>Новотерм, СКОН 205, Т2, 50</t>
  </si>
  <si>
    <t>Новотерм, СКОН 206, Т2, 50</t>
  </si>
  <si>
    <t>Новотерм, СКОН 207, Т2, 50</t>
  </si>
  <si>
    <t>Новотерм, СКОН 208, Т2, 50</t>
  </si>
  <si>
    <t>Новотерм, СКОН 209, Т2, 50</t>
  </si>
  <si>
    <t>Новотерм, СКОН 210, Т2, 50</t>
  </si>
  <si>
    <t>Новотерм, СКОН 211, Т2, 50</t>
  </si>
  <si>
    <t>Новотерм, СКОН 212, Т2, 50</t>
  </si>
  <si>
    <t>Новотерм, СКОН 213, Т2, 50</t>
  </si>
  <si>
    <t>Новотерм, СКОН 214, Т2, 50</t>
  </si>
  <si>
    <t>Новотерм, СКОН 215, Т2, 50</t>
  </si>
  <si>
    <t>Новотерм, СКОН 216, Т2, 50</t>
  </si>
  <si>
    <t>Новотерм, СКОН 217, Т2, 50</t>
  </si>
  <si>
    <t>Новотерм, СКОН 218, Т2, 50</t>
  </si>
  <si>
    <t>Новотерм, СКОН 219, Т2, 50</t>
  </si>
  <si>
    <t>Новотерм, СКОН 220, Т2, 50</t>
  </si>
  <si>
    <t>Новотерм, СКОН 221, Т2, 50</t>
  </si>
  <si>
    <t>Новотерм, СКОН 222, Т2, 50</t>
  </si>
  <si>
    <t>Новотерм, СКОН 223, Т2, 50</t>
  </si>
  <si>
    <t>Новотерм, СКОН 224, Т2, 50</t>
  </si>
  <si>
    <t>Новотерм, СКОН 225, Т2, 50</t>
  </si>
  <si>
    <t>Новотерм, СКДН 204, Т0, 50</t>
  </si>
  <si>
    <t>Новотерм, СКДН 205, Т0, 50</t>
  </si>
  <si>
    <t>Новотерм, СКДН 206, Т0, 50</t>
  </si>
  <si>
    <t>Новотерм, СКДН 207, Т0, 50</t>
  </si>
  <si>
    <t>Новотерм, СКДН 208, Т0, 50</t>
  </si>
  <si>
    <t>Новотерм, СКДН 209, Т0, 50</t>
  </si>
  <si>
    <t>Новотерм, СКДН 210, Т0, 50</t>
  </si>
  <si>
    <t>Новотерм, СКДН 211, Т0, 50</t>
  </si>
  <si>
    <t>Новотерм, СКДН 212, Т0, 50</t>
  </si>
  <si>
    <t>Новотерм, СКДН 213, Т0, 50</t>
  </si>
  <si>
    <t>Новотерм, СКДН 214, Т0, 50</t>
  </si>
  <si>
    <t>Новотерм, СКДН 215, Т0, 50</t>
  </si>
  <si>
    <t>Новотерм, СКДН 216, Т0, 50</t>
  </si>
  <si>
    <t>Новотерм, СКДН 217, Т0, 50</t>
  </si>
  <si>
    <t>Новотерм, СКДН 218, Т0, 50</t>
  </si>
  <si>
    <t>Новотерм, СКДН 219, Т0, 50</t>
  </si>
  <si>
    <t>Новотерм, СКДН 220, Т0, 50</t>
  </si>
  <si>
    <t>Новотерм, СКДН 221, Т0, 50</t>
  </si>
  <si>
    <t>Новотерм, СКДН 222, Т0, 50</t>
  </si>
  <si>
    <t>Новотерм, СКДН 223, Т0, 50</t>
  </si>
  <si>
    <t>Новотерм, СКДН 224, Т0, 50</t>
  </si>
  <si>
    <t>Новотерм, СКДН 225, Т0, 50</t>
  </si>
  <si>
    <t>Новотерм, СКДН 204, Т2, 50</t>
  </si>
  <si>
    <t>Новотерм, СКДН 205, Т2, 50</t>
  </si>
  <si>
    <t>Новотерм, СКДН 206, Т2, 50</t>
  </si>
  <si>
    <t>Новотерм, СКДН 207, Т2, 50</t>
  </si>
  <si>
    <t>Новотерм, СКДН 208, Т2, 50</t>
  </si>
  <si>
    <t>Новотерм, СКДН 209, Т2, 50</t>
  </si>
  <si>
    <t>Новотерм, СКДН 210, Т2, 50</t>
  </si>
  <si>
    <t>Новотерм, СКДН 211, Т2, 50</t>
  </si>
  <si>
    <t>Новотерм, СКДН 212, Т2, 50</t>
  </si>
  <si>
    <t>Новотерм, СКДН 213, Т2, 50</t>
  </si>
  <si>
    <t>Новотерм, СКДН 214, Т2, 50</t>
  </si>
  <si>
    <t>Новотерм, СКДН 215, Т2, 50</t>
  </si>
  <si>
    <t>Новотерм, СКДН 216, Т2, 50</t>
  </si>
  <si>
    <t>Новотерм, СКДН 217, Т2, 50</t>
  </si>
  <si>
    <t>Новотерм, СКДН 218, Т2, 50</t>
  </si>
  <si>
    <t>Новотерм, СКДН 219, Т2, 50</t>
  </si>
  <si>
    <t>Новотерм, СКДН 220, Т2, 50</t>
  </si>
  <si>
    <t>Новотерм, СКДН 221, Т2, 50</t>
  </si>
  <si>
    <t>Новотерм, СКДН 222, Т2, 50</t>
  </si>
  <si>
    <t>Новотерм, СКДН 223, Т2, 50</t>
  </si>
  <si>
    <t>Новотерм, СКДН 224, Т2, 50</t>
  </si>
  <si>
    <t>Новотерм, СКДН 225, Т2, 50</t>
  </si>
  <si>
    <t>Новотерм, СКОН 404, Т0, 50</t>
  </si>
  <si>
    <t>Новотерм, СКОН 405, Т0, 50</t>
  </si>
  <si>
    <t>Новотерм, СКОН 406, Т0, 50</t>
  </si>
  <si>
    <t>Новотерм, СКОН 407, Т0, 50</t>
  </si>
  <si>
    <t>Новотерм, СКОН 408, Т0, 50</t>
  </si>
  <si>
    <t>Новотерм, СКОН 409, Т0, 50</t>
  </si>
  <si>
    <t>Новотерм, СКОН 410, Т0, 50</t>
  </si>
  <si>
    <t>Новотерм, СКОН 411, Т0, 50</t>
  </si>
  <si>
    <t>Новотерм, СКОН 412, Т0, 50</t>
  </si>
  <si>
    <t>Новотерм, СКОН 413, Т0, 50</t>
  </si>
  <si>
    <t>Новотерм, СКОН 414, Т0, 50</t>
  </si>
  <si>
    <t>Новотерм, СКОН 415, Т0, 50</t>
  </si>
  <si>
    <t>Новотерм, СКОН 416, Т0, 50</t>
  </si>
  <si>
    <t>Новотерм, СКОН 417, Т0, 50</t>
  </si>
  <si>
    <t>Новотерм, СКОН 418, Т0, 50</t>
  </si>
  <si>
    <t>Новотерм, СКОН 419, Т0, 50</t>
  </si>
  <si>
    <t>Новотерм, СКОН 420, Т0, 50</t>
  </si>
  <si>
    <t>Новотерм, СКОН 421, Т0, 50</t>
  </si>
  <si>
    <t>Новотерм, СКОН 422, Т0, 50</t>
  </si>
  <si>
    <t>Новотерм, СКОН 423, Т0, 50</t>
  </si>
  <si>
    <t>Новотерм, СКОН 424, Т0, 50</t>
  </si>
  <si>
    <t>Новотерм, СКОН 425, Т0, 50</t>
  </si>
  <si>
    <t>Новотерм, СКОН 404, Т2, 50</t>
  </si>
  <si>
    <t>Новотерм, СКОН 405, Т2, 50</t>
  </si>
  <si>
    <t>Новотерм, СКОН 406, Т2, 50</t>
  </si>
  <si>
    <t>Новотерм, СКОН 407, Т2, 50</t>
  </si>
  <si>
    <t>Новотерм, СКОН 408, Т2, 50</t>
  </si>
  <si>
    <t>Новотерм, СКОН 409, Т2, 50</t>
  </si>
  <si>
    <t>Новотерм, СКОН 410, Т2, 50</t>
  </si>
  <si>
    <t>Новотерм, СКОН 411, Т2, 50</t>
  </si>
  <si>
    <t>Новотерм, СКОН 412, Т2, 50</t>
  </si>
  <si>
    <t>Новотерм, СКОН 413, Т2, 50</t>
  </si>
  <si>
    <t>Новотерм, СКОН 414, Т2, 50</t>
  </si>
  <si>
    <t>Новотерм, СКОН 415, Т2, 50</t>
  </si>
  <si>
    <t>Новотерм, СКОН 416, Т2, 50</t>
  </si>
  <si>
    <t>Новотерм, СКОН 417, Т2, 50</t>
  </si>
  <si>
    <t>Новотерм, СКОН 418, Т2, 50</t>
  </si>
  <si>
    <t>Новотерм, СКОН 419, Т2, 50</t>
  </si>
  <si>
    <t>Новотерм, СКОН 420, Т2, 50</t>
  </si>
  <si>
    <t>Новотерм, СКОН 421, Т2, 50</t>
  </si>
  <si>
    <t>Новотерм, СКОН 422, Т2, 50</t>
  </si>
  <si>
    <t>Новотерм, СКОН 423, Т2, 50</t>
  </si>
  <si>
    <t>Новотерм, СКОН 424, Т2, 50</t>
  </si>
  <si>
    <t>Новотерм, СКОН 425, Т2, 50</t>
  </si>
  <si>
    <t>Новотерм, СКДН 404, Т0, 50</t>
  </si>
  <si>
    <t>Новотерм, СКДН 405, Т0, 50</t>
  </si>
  <si>
    <t>Новотерм, СКДН 406, Т0, 50</t>
  </si>
  <si>
    <t>Новотерм, СКДН 407, Т0, 50</t>
  </si>
  <si>
    <t>Новотерм, СКДН 408, Т0, 50</t>
  </si>
  <si>
    <t>Новотерм, СКДН 409, Т0, 50</t>
  </si>
  <si>
    <t>Новотерм, СКДН 410, Т0, 50</t>
  </si>
  <si>
    <t>Новотерм, СКДН 411, Т0, 50</t>
  </si>
  <si>
    <t>Новотерм, СКДН 412, Т0, 50</t>
  </si>
  <si>
    <t>Новотерм, СКДН 413, Т0, 50</t>
  </si>
  <si>
    <t>Новотерм, СКДН 414, Т0, 50</t>
  </si>
  <si>
    <t>Новотерм, СКДН 415, Т0, 50</t>
  </si>
  <si>
    <t>Новотерм, СКДН 416, Т0, 50</t>
  </si>
  <si>
    <t>Новотерм, СКДН 404, Т2, 50</t>
  </si>
  <si>
    <t>Новотерм, СКДН 405, Т2, 50</t>
  </si>
  <si>
    <t>Новотерм, СКДН 406, Т2, 50</t>
  </si>
  <si>
    <t>Новотерм, СКДН 407, Т2, 50</t>
  </si>
  <si>
    <t>Новотерм, СКДН 408, Т2, 50</t>
  </si>
  <si>
    <t>Новотерм, СКДН 409, Т2, 50</t>
  </si>
  <si>
    <t>Новотерм, СКДН 410, Т2, 50</t>
  </si>
  <si>
    <t>Новотерм, СКДН 411, Т2, 50</t>
  </si>
  <si>
    <t>Новотерм, СКДН 412, Т2, 50</t>
  </si>
  <si>
    <t>Новотерм, СКДН 413, Т2, 50</t>
  </si>
  <si>
    <t>Новотерм, СКДН 414, Т2, 50</t>
  </si>
  <si>
    <t>Новотерм, СКДН 415, Т2, 50</t>
  </si>
  <si>
    <t>Новотерм, СКДН 416, Т2, 50</t>
  </si>
  <si>
    <t>Термостатический элемент##OTHER##</t>
  </si>
  <si>
    <t>ADSK_Наименование краткое##OTHER##</t>
  </si>
  <si>
    <t>ADSK_Наименование##OTHER##</t>
  </si>
  <si>
    <t>https://isoterm.ru/product/stalnye-konvektory/novoterm-napolnyy/</t>
  </si>
  <si>
    <t>Столбец1</t>
  </si>
  <si>
    <t>ADSK_Код изделия##OTHER##</t>
  </si>
  <si>
    <t>СКОН 204, Т0</t>
  </si>
  <si>
    <t>СКОН 205, Т0</t>
  </si>
  <si>
    <t>СКОН 206, Т0</t>
  </si>
  <si>
    <t>СКОН 207, Т0</t>
  </si>
  <si>
    <t>СКОН 208, Т0</t>
  </si>
  <si>
    <t>СКОН 209, Т0</t>
  </si>
  <si>
    <t>СКОН 210, Т0</t>
  </si>
  <si>
    <t>СКОН 211, Т0</t>
  </si>
  <si>
    <t>СКОН 212, Т0</t>
  </si>
  <si>
    <t>СКОН 213, Т0</t>
  </si>
  <si>
    <t>СКОН 214, Т0</t>
  </si>
  <si>
    <t>СКОН 215, Т0</t>
  </si>
  <si>
    <t>СКОН 216, Т0</t>
  </si>
  <si>
    <t>СКОН 217, Т0</t>
  </si>
  <si>
    <t>СКОН 218, Т0</t>
  </si>
  <si>
    <t>СКОН 219, Т0</t>
  </si>
  <si>
    <t>СКОН 220, Т0</t>
  </si>
  <si>
    <t>СКОН 221, Т0</t>
  </si>
  <si>
    <t>СКОН 222, Т0</t>
  </si>
  <si>
    <t>СКОН 223, Т0</t>
  </si>
  <si>
    <t>СКОН 224, Т0</t>
  </si>
  <si>
    <t>СКОН 225, Т0</t>
  </si>
  <si>
    <t>СКОН 204, Т2</t>
  </si>
  <si>
    <t>СКОН 205, Т2</t>
  </si>
  <si>
    <t>СКОН 206, Т2</t>
  </si>
  <si>
    <t>СКОН 207, Т2</t>
  </si>
  <si>
    <t>СКОН 208, Т2</t>
  </si>
  <si>
    <t>СКОН 209, Т2</t>
  </si>
  <si>
    <t>СКОН 210, Т2</t>
  </si>
  <si>
    <t>СКОН 211, Т2</t>
  </si>
  <si>
    <t>СКОН 212, Т2</t>
  </si>
  <si>
    <t>СКОН 213, Т2</t>
  </si>
  <si>
    <t>СКОН 214, Т2</t>
  </si>
  <si>
    <t>СКОН 215, Т2</t>
  </si>
  <si>
    <t>СКОН 216, Т2</t>
  </si>
  <si>
    <t>СКОН 217, Т2</t>
  </si>
  <si>
    <t>СКОН 218, Т2</t>
  </si>
  <si>
    <t>СКОН 219, Т2</t>
  </si>
  <si>
    <t>СКОН 220, Т2</t>
  </si>
  <si>
    <t>СКОН 221, Т2</t>
  </si>
  <si>
    <t>СКОН 222, Т2</t>
  </si>
  <si>
    <t>СКОН 223, Т2</t>
  </si>
  <si>
    <t>СКОН 224, Т2</t>
  </si>
  <si>
    <t>СКОН 225, Т2</t>
  </si>
  <si>
    <t>СКОН 404, Т0</t>
  </si>
  <si>
    <t>СКОН 405, Т0</t>
  </si>
  <si>
    <t>СКОН 406, Т0</t>
  </si>
  <si>
    <t>СКОН 407, Т0</t>
  </si>
  <si>
    <t>СКОН 408, Т0</t>
  </si>
  <si>
    <t>СКОН 409, Т0</t>
  </si>
  <si>
    <t>СКОН 410, Т0</t>
  </si>
  <si>
    <t>СКОН 411, Т0</t>
  </si>
  <si>
    <t>СКОН 412, Т0</t>
  </si>
  <si>
    <t>СКОН 413, Т0</t>
  </si>
  <si>
    <t>СКОН 414, Т0</t>
  </si>
  <si>
    <t>СКОН 415, Т0</t>
  </si>
  <si>
    <t>СКОН 416, Т0</t>
  </si>
  <si>
    <t>СКОН 417, Т0</t>
  </si>
  <si>
    <t>СКОН 418, Т0</t>
  </si>
  <si>
    <t>СКОН 419, Т0</t>
  </si>
  <si>
    <t>СКОН 420, Т0</t>
  </si>
  <si>
    <t>СКОН 421, Т0</t>
  </si>
  <si>
    <t>СКОН 422, Т0</t>
  </si>
  <si>
    <t>СКОН 423, Т0</t>
  </si>
  <si>
    <t>СКОН 424, Т0</t>
  </si>
  <si>
    <t>СКОН 425, Т0</t>
  </si>
  <si>
    <t>СКОН 404, Т2</t>
  </si>
  <si>
    <t>СКОН 405, Т2</t>
  </si>
  <si>
    <t>СКОН 406, Т2</t>
  </si>
  <si>
    <t>СКОН 407, Т2</t>
  </si>
  <si>
    <t>СКОН 408, Т2</t>
  </si>
  <si>
    <t>СКОН 409, Т2</t>
  </si>
  <si>
    <t>СКОН 410, Т2</t>
  </si>
  <si>
    <t>СКОН 411, Т2</t>
  </si>
  <si>
    <t>СКОН 412, Т2</t>
  </si>
  <si>
    <t>СКОН 413, Т2</t>
  </si>
  <si>
    <t>СКОН 414, Т2</t>
  </si>
  <si>
    <t>СКОН 415, Т2</t>
  </si>
  <si>
    <t>СКОН 416, Т2</t>
  </si>
  <si>
    <t>СКОН 417, Т2</t>
  </si>
  <si>
    <t>СКОН 418, Т2</t>
  </si>
  <si>
    <t>СКОН 419, Т2</t>
  </si>
  <si>
    <t>СКОН 420, Т2</t>
  </si>
  <si>
    <t>СКОН 421, Т2</t>
  </si>
  <si>
    <t>СКОН 422, Т2</t>
  </si>
  <si>
    <t>СКОН 423, Т2</t>
  </si>
  <si>
    <t>СКОН 424, Т2</t>
  </si>
  <si>
    <t>СКОН 425, Т2</t>
  </si>
  <si>
    <t>СКДН 204, Т0</t>
  </si>
  <si>
    <t>СКДН 205, Т0</t>
  </si>
  <si>
    <t>СКДН 206, Т0</t>
  </si>
  <si>
    <t>СКДН 207, Т0</t>
  </si>
  <si>
    <t>СКДН 208, Т0</t>
  </si>
  <si>
    <t>СКДН 209, Т0</t>
  </si>
  <si>
    <t>СКДН 210, Т0</t>
  </si>
  <si>
    <t>СКДН 211, Т0</t>
  </si>
  <si>
    <t>СКДН 212, Т0</t>
  </si>
  <si>
    <t>СКДН 213, Т0</t>
  </si>
  <si>
    <t>СКДН 214, Т0</t>
  </si>
  <si>
    <t>СКДН 215, Т0</t>
  </si>
  <si>
    <t>СКДН 216, Т0</t>
  </si>
  <si>
    <t>СКДН 217, Т0</t>
  </si>
  <si>
    <t>СКДН 218, Т0</t>
  </si>
  <si>
    <t>СКДН 219, Т0</t>
  </si>
  <si>
    <t>СКДН 220, Т0</t>
  </si>
  <si>
    <t>СКДН 221, Т0</t>
  </si>
  <si>
    <t>СКДН 222, Т0</t>
  </si>
  <si>
    <t>СКДН 223, Т0</t>
  </si>
  <si>
    <t>СКДН 224, Т0</t>
  </si>
  <si>
    <t>СКДН 225, Т0</t>
  </si>
  <si>
    <t>СКДН 204, Т2</t>
  </si>
  <si>
    <t>СКДН 205, Т2</t>
  </si>
  <si>
    <t>СКДН 206, Т2</t>
  </si>
  <si>
    <t>СКДН 207, Т2</t>
  </si>
  <si>
    <t>СКДН 208, Т2</t>
  </si>
  <si>
    <t>СКДН 209, Т2</t>
  </si>
  <si>
    <t>СКДН 210, Т2</t>
  </si>
  <si>
    <t>СКДН 211, Т2</t>
  </si>
  <si>
    <t>СКДН 212, Т2</t>
  </si>
  <si>
    <t>СКДН 213, Т2</t>
  </si>
  <si>
    <t>СКДН 214, Т2</t>
  </si>
  <si>
    <t>СКДН 215, Т2</t>
  </si>
  <si>
    <t>СКДН 216, Т2</t>
  </si>
  <si>
    <t>СКДН 217, Т2</t>
  </si>
  <si>
    <t>СКДН 218, Т2</t>
  </si>
  <si>
    <t>СКДН 219, Т2</t>
  </si>
  <si>
    <t>СКДН 220, Т2</t>
  </si>
  <si>
    <t>СКДН 221, Т2</t>
  </si>
  <si>
    <t>СКДН 222, Т2</t>
  </si>
  <si>
    <t>СКДН 223, Т2</t>
  </si>
  <si>
    <t>СКДН 224, Т2</t>
  </si>
  <si>
    <t>СКДН 225, Т2</t>
  </si>
  <si>
    <t>СКДН 404, Т0</t>
  </si>
  <si>
    <t>СКДН 405, Т0</t>
  </si>
  <si>
    <t>СКДН 406, Т0</t>
  </si>
  <si>
    <t>СКДН 407, Т0</t>
  </si>
  <si>
    <t>СКДН 408, Т0</t>
  </si>
  <si>
    <t>СКДН 409, Т0</t>
  </si>
  <si>
    <t>СКДН 410, Т0</t>
  </si>
  <si>
    <t>СКДН 411, Т0</t>
  </si>
  <si>
    <t>СКДН 412, Т0</t>
  </si>
  <si>
    <t>СКДН 413, Т0</t>
  </si>
  <si>
    <t>СКДН 414, Т0</t>
  </si>
  <si>
    <t>СКДН 415, Т0</t>
  </si>
  <si>
    <t>СКДН 416, Т0</t>
  </si>
  <si>
    <t>СКДН 404, Т2</t>
  </si>
  <si>
    <t>СКДН 405, Т2</t>
  </si>
  <si>
    <t>СКДН 406, Т2</t>
  </si>
  <si>
    <t>СКДН 407, Т2</t>
  </si>
  <si>
    <t>СКДН 408, Т2</t>
  </si>
  <si>
    <t>СКДН 409, Т2</t>
  </si>
  <si>
    <t>СКДН 410, Т2</t>
  </si>
  <si>
    <t>СКДН 411, Т2</t>
  </si>
  <si>
    <t>СКДН 412, Т2</t>
  </si>
  <si>
    <t>СКДН 413, Т2</t>
  </si>
  <si>
    <t>СКДН 414, Т2</t>
  </si>
  <si>
    <t>СКДН 415, Т2</t>
  </si>
  <si>
    <t>СКДН 416, Т2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</si>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</sst>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186"/>
      <scheme val="minor"/>
    </font>
    <font>
      <sz val="8"/>
      <name val="Arial"/>
      <family val="2"/>
      <charset val="204"/>
    </font>
    <font>
      <sz val="8"/>
      <color rgb="FF000000"/>
      <name val="Arial"/>
      <family val="2"/>
      <charset val="186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wrapText="1"/>
    </xf>
    <xf numFmtId="0" fontId="9" fillId="0" borderId="1" xfId="1" applyFill="1" applyBorder="1"/>
    <xf numFmtId="0" fontId="0" fillId="0" borderId="3" xfId="0" applyFont="1" applyFill="1" applyBorder="1"/>
    <xf numFmtId="0" fontId="5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" fillId="0" borderId="4" xfId="0" applyFont="1" applyFill="1" applyBorder="1"/>
    <xf numFmtId="164" fontId="3" fillId="0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0" fillId="0" borderId="7" xfId="0" applyFont="1" applyFill="1" applyBorder="1"/>
    <xf numFmtId="0" fontId="5" fillId="0" borderId="8" xfId="0" applyNumberFormat="1" applyFont="1" applyFill="1" applyBorder="1" applyAlignment="1">
      <alignment horizontal="left" vertical="center"/>
    </xf>
    <xf numFmtId="0" fontId="5" fillId="0" borderId="8" xfId="0" applyNumberFormat="1" applyFont="1" applyFill="1" applyBorder="1" applyAlignment="1">
      <alignment horizontal="left" vertical="center" wrapText="1"/>
    </xf>
    <xf numFmtId="0" fontId="9" fillId="0" borderId="8" xfId="1" applyFill="1" applyBorder="1"/>
    <xf numFmtId="0" fontId="8" fillId="0" borderId="9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charset val="186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59D425-1A24-4F75-937E-578E732DF43F}" name="Таблица1" displayName="Таблица1" ref="A1:P159" totalsRowShown="0" headerRowDxfId="19" headerRowBorderDxfId="18" tableBorderDxfId="17" totalsRowBorderDxfId="16">
  <autoFilter ref="A1:P159" xr:uid="{022C7764-4B24-47FF-B7EB-45CAD8CFEBE2}"/>
  <tableColumns count="16">
    <tableColumn id="1" xr3:uid="{E14B7A5B-C7A9-4FC3-9043-DBBA66433048}" name="Столбец1" dataDxfId="15"/>
    <tableColumn id="8" xr3:uid="{3A50AA88-C094-4CA3-B8E4-11BCB863A767}" name="ADSK_Код изделия##OTHER##" dataDxfId="14"/>
    <tableColumn id="2" xr3:uid="{8DEBF732-C0FD-42D3-A9BD-358BA57272FF}" name="H##LENGTH##MILLIMETERS" dataDxfId="13"/>
    <tableColumn id="3" xr3:uid="{41D53A38-3B7F-4A82-A14E-052456EE41BD}" name="B##LENGTH##MILLIMETERS" dataDxfId="12"/>
    <tableColumn id="4" xr3:uid="{AA548B24-5A98-481B-942B-38D4159C8EBD}" name="L##LENGTH##MILLIMETERS" dataDxfId="11"/>
    <tableColumn id="5" xr3:uid="{4457832D-C16F-491D-BB02-A9DF56F06A29}" name="Qну_dT70##HVAC_HEATING_LOAD##WATTS" dataDxfId="10">
      <calculatedColumnFormula>Таблица1[[#This Row],[Qну_dT70'#'#HVAC_HEATING_LOAD'#'#WATTS]]*1000</calculatedColumnFormula>
    </tableColumn>
    <tableColumn id="6" xr3:uid="{E468FC83-5BA6-46D9-AC69-711582194202}" name="Qну_dT60##HVAC_HEATING_LOAD##WATTS" dataDxfId="9"/>
    <tableColumn id="7" xr3:uid="{DCA1F76D-00A6-4B9D-8168-586E011A01F2}" name="Qну_dT50##HVAC_HEATING_LOAD##WATTS" dataDxfId="8"/>
    <tableColumn id="9" xr3:uid="{099F6A02-7EB4-4442-967B-7093B92DB6ED}" name="Тип отопительного прибора##OTHER##" dataDxfId="7"/>
    <tableColumn id="10" xr3:uid="{E5F52D33-508C-4F15-8886-3715524F9182}" name="ADSK_Наименование краткое##OTHER##" dataDxfId="6"/>
    <tableColumn id="11" xr3:uid="{6E764891-D10E-4603-AC36-226CABA7DB37}" name="ADSK_Наименование##OTHER##" dataDxfId="5">
      <calculatedColumnFormula>_xlfn.CONCAT("Стальной конвектор Новотерм. Напольный. Подключение донное. Левое. Высота=",C2," мм, длина=",E2," мм, глубина=",D2," мм")</calculatedColumnFormula>
    </tableColumn>
    <tableColumn id="12" xr3:uid="{A7DF57C4-093B-4292-9CF0-707151694BB6}" name="Межосевое расстояние##LENGTH##MILLIMETERS" dataDxfId="4"/>
    <tableColumn id="13" xr3:uid="{0282294D-7C94-4222-A04C-C40661C56255}" name="ADSK_Завод-изготовитель##OTHER##" dataDxfId="3"/>
    <tableColumn id="14" xr3:uid="{13AE976A-8B6C-4D6B-BC0C-7EF845798DC7}" name="ADSK_Масса_Текст##OTHER##" dataDxfId="2"/>
    <tableColumn id="15" xr3:uid="{9959109F-7451-4BD5-9E41-F347B57A06D5}" name="URL##OTHER##" dataDxfId="1" dataCellStyle="Гиперссылка"/>
    <tableColumn id="16" xr3:uid="{EA6B232B-37DC-484E-A034-FFEA85BD68E4}" name="Термостатический элемент##OTHER##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stalnye-konvektory/novoterm-napolnyy/" TargetMode="External"/><Relationship Id="rId21" Type="http://schemas.openxmlformats.org/officeDocument/2006/relationships/hyperlink" Target="https://isoterm.ru/product/stalnye-konvektory/novoterm-napolnyy/" TargetMode="External"/><Relationship Id="rId42" Type="http://schemas.openxmlformats.org/officeDocument/2006/relationships/hyperlink" Target="https://isoterm.ru/product/stalnye-konvektory/novoterm-napolnyy/" TargetMode="External"/><Relationship Id="rId63" Type="http://schemas.openxmlformats.org/officeDocument/2006/relationships/hyperlink" Target="https://isoterm.ru/product/stalnye-konvektory/novoterm-napolnyy/" TargetMode="External"/><Relationship Id="rId84" Type="http://schemas.openxmlformats.org/officeDocument/2006/relationships/hyperlink" Target="https://isoterm.ru/product/stalnye-konvektory/novoterm-napolnyy/" TargetMode="External"/><Relationship Id="rId138" Type="http://schemas.openxmlformats.org/officeDocument/2006/relationships/hyperlink" Target="https://isoterm.ru/product/stalnye-konvektory/novoterm-napolnyy/" TargetMode="External"/><Relationship Id="rId159" Type="http://schemas.openxmlformats.org/officeDocument/2006/relationships/printerSettings" Target="../printerSettings/printerSettings1.bin"/><Relationship Id="rId107" Type="http://schemas.openxmlformats.org/officeDocument/2006/relationships/hyperlink" Target="https://isoterm.ru/product/stalnye-konvektory/novoterm-napolnyy/" TargetMode="External"/><Relationship Id="rId11" Type="http://schemas.openxmlformats.org/officeDocument/2006/relationships/hyperlink" Target="https://isoterm.ru/product/stalnye-konvektory/novoterm-napolnyy/" TargetMode="External"/><Relationship Id="rId32" Type="http://schemas.openxmlformats.org/officeDocument/2006/relationships/hyperlink" Target="https://isoterm.ru/product/stalnye-konvektory/novoterm-napolnyy/" TargetMode="External"/><Relationship Id="rId53" Type="http://schemas.openxmlformats.org/officeDocument/2006/relationships/hyperlink" Target="https://isoterm.ru/product/stalnye-konvektory/novoterm-napolnyy/" TargetMode="External"/><Relationship Id="rId74" Type="http://schemas.openxmlformats.org/officeDocument/2006/relationships/hyperlink" Target="https://isoterm.ru/product/stalnye-konvektory/novoterm-napolnyy/" TargetMode="External"/><Relationship Id="rId128" Type="http://schemas.openxmlformats.org/officeDocument/2006/relationships/hyperlink" Target="https://isoterm.ru/product/stalnye-konvektory/novoterm-napolnyy/" TargetMode="External"/><Relationship Id="rId149" Type="http://schemas.openxmlformats.org/officeDocument/2006/relationships/hyperlink" Target="https://isoterm.ru/product/stalnye-konvektory/novoterm-napolnyy/" TargetMode="External"/><Relationship Id="rId5" Type="http://schemas.openxmlformats.org/officeDocument/2006/relationships/hyperlink" Target="https://isoterm.ru/product/stalnye-konvektory/novoterm-napolnyy/" TargetMode="External"/><Relationship Id="rId95" Type="http://schemas.openxmlformats.org/officeDocument/2006/relationships/hyperlink" Target="https://isoterm.ru/product/stalnye-konvektory/novoterm-napolnyy/" TargetMode="External"/><Relationship Id="rId160" Type="http://schemas.openxmlformats.org/officeDocument/2006/relationships/table" Target="../tables/table1.xml"/><Relationship Id="rId22" Type="http://schemas.openxmlformats.org/officeDocument/2006/relationships/hyperlink" Target="https://isoterm.ru/product/stalnye-konvektory/novoterm-napolnyy/" TargetMode="External"/><Relationship Id="rId43" Type="http://schemas.openxmlformats.org/officeDocument/2006/relationships/hyperlink" Target="https://isoterm.ru/product/stalnye-konvektory/novoterm-napolnyy/" TargetMode="External"/><Relationship Id="rId64" Type="http://schemas.openxmlformats.org/officeDocument/2006/relationships/hyperlink" Target="https://isoterm.ru/product/stalnye-konvektory/novoterm-napolnyy/" TargetMode="External"/><Relationship Id="rId118" Type="http://schemas.openxmlformats.org/officeDocument/2006/relationships/hyperlink" Target="https://isoterm.ru/product/stalnye-konvektory/novoterm-napolnyy/" TargetMode="External"/><Relationship Id="rId139" Type="http://schemas.openxmlformats.org/officeDocument/2006/relationships/hyperlink" Target="https://isoterm.ru/product/stalnye-konvektory/novoterm-napolnyy/" TargetMode="External"/><Relationship Id="rId80" Type="http://schemas.openxmlformats.org/officeDocument/2006/relationships/hyperlink" Target="https://isoterm.ru/product/stalnye-konvektory/novoterm-napolnyy/" TargetMode="External"/><Relationship Id="rId85" Type="http://schemas.openxmlformats.org/officeDocument/2006/relationships/hyperlink" Target="https://isoterm.ru/product/stalnye-konvektory/novoterm-napolnyy/" TargetMode="External"/><Relationship Id="rId150" Type="http://schemas.openxmlformats.org/officeDocument/2006/relationships/hyperlink" Target="https://isoterm.ru/product/stalnye-konvektory/novoterm-napolnyy/" TargetMode="External"/><Relationship Id="rId155" Type="http://schemas.openxmlformats.org/officeDocument/2006/relationships/hyperlink" Target="https://isoterm.ru/product/stalnye-konvektory/novoterm-napolnyy/" TargetMode="External"/><Relationship Id="rId12" Type="http://schemas.openxmlformats.org/officeDocument/2006/relationships/hyperlink" Target="https://isoterm.ru/product/stalnye-konvektory/novoterm-napolnyy/" TargetMode="External"/><Relationship Id="rId17" Type="http://schemas.openxmlformats.org/officeDocument/2006/relationships/hyperlink" Target="https://isoterm.ru/product/stalnye-konvektory/novoterm-napolnyy/" TargetMode="External"/><Relationship Id="rId33" Type="http://schemas.openxmlformats.org/officeDocument/2006/relationships/hyperlink" Target="https://isoterm.ru/product/stalnye-konvektory/novoterm-napolnyy/" TargetMode="External"/><Relationship Id="rId38" Type="http://schemas.openxmlformats.org/officeDocument/2006/relationships/hyperlink" Target="https://isoterm.ru/product/stalnye-konvektory/novoterm-napolnyy/" TargetMode="External"/><Relationship Id="rId59" Type="http://schemas.openxmlformats.org/officeDocument/2006/relationships/hyperlink" Target="https://isoterm.ru/product/stalnye-konvektory/novoterm-napolnyy/" TargetMode="External"/><Relationship Id="rId103" Type="http://schemas.openxmlformats.org/officeDocument/2006/relationships/hyperlink" Target="https://isoterm.ru/product/stalnye-konvektory/novoterm-napolnyy/" TargetMode="External"/><Relationship Id="rId108" Type="http://schemas.openxmlformats.org/officeDocument/2006/relationships/hyperlink" Target="https://isoterm.ru/product/stalnye-konvektory/novoterm-napolnyy/" TargetMode="External"/><Relationship Id="rId124" Type="http://schemas.openxmlformats.org/officeDocument/2006/relationships/hyperlink" Target="https://isoterm.ru/product/stalnye-konvektory/novoterm-napolnyy/" TargetMode="External"/><Relationship Id="rId129" Type="http://schemas.openxmlformats.org/officeDocument/2006/relationships/hyperlink" Target="https://isoterm.ru/product/stalnye-konvektory/novoterm-napolnyy/" TargetMode="External"/><Relationship Id="rId54" Type="http://schemas.openxmlformats.org/officeDocument/2006/relationships/hyperlink" Target="https://isoterm.ru/product/stalnye-konvektory/novoterm-napolnyy/" TargetMode="External"/><Relationship Id="rId70" Type="http://schemas.openxmlformats.org/officeDocument/2006/relationships/hyperlink" Target="https://isoterm.ru/product/stalnye-konvektory/novoterm-napolnyy/" TargetMode="External"/><Relationship Id="rId75" Type="http://schemas.openxmlformats.org/officeDocument/2006/relationships/hyperlink" Target="https://isoterm.ru/product/stalnye-konvektory/novoterm-napolnyy/" TargetMode="External"/><Relationship Id="rId91" Type="http://schemas.openxmlformats.org/officeDocument/2006/relationships/hyperlink" Target="https://isoterm.ru/product/stalnye-konvektory/novoterm-napolnyy/" TargetMode="External"/><Relationship Id="rId96" Type="http://schemas.openxmlformats.org/officeDocument/2006/relationships/hyperlink" Target="https://isoterm.ru/product/stalnye-konvektory/novoterm-napolnyy/" TargetMode="External"/><Relationship Id="rId140" Type="http://schemas.openxmlformats.org/officeDocument/2006/relationships/hyperlink" Target="https://isoterm.ru/product/stalnye-konvektory/novoterm-napolnyy/" TargetMode="External"/><Relationship Id="rId145" Type="http://schemas.openxmlformats.org/officeDocument/2006/relationships/hyperlink" Target="https://isoterm.ru/product/stalnye-konvektory/novoterm-napolnyy/" TargetMode="External"/><Relationship Id="rId1" Type="http://schemas.openxmlformats.org/officeDocument/2006/relationships/hyperlink" Target="https://isoterm.ru/product/stalnye-konvektory/novoterm-napolnyy/" TargetMode="External"/><Relationship Id="rId6" Type="http://schemas.openxmlformats.org/officeDocument/2006/relationships/hyperlink" Target="https://isoterm.ru/product/stalnye-konvektory/novoterm-napolnyy/" TargetMode="External"/><Relationship Id="rId23" Type="http://schemas.openxmlformats.org/officeDocument/2006/relationships/hyperlink" Target="https://isoterm.ru/product/stalnye-konvektory/novoterm-napolnyy/" TargetMode="External"/><Relationship Id="rId28" Type="http://schemas.openxmlformats.org/officeDocument/2006/relationships/hyperlink" Target="https://isoterm.ru/product/stalnye-konvektory/novoterm-napolnyy/" TargetMode="External"/><Relationship Id="rId49" Type="http://schemas.openxmlformats.org/officeDocument/2006/relationships/hyperlink" Target="https://isoterm.ru/product/stalnye-konvektory/novoterm-napolnyy/" TargetMode="External"/><Relationship Id="rId114" Type="http://schemas.openxmlformats.org/officeDocument/2006/relationships/hyperlink" Target="https://isoterm.ru/product/stalnye-konvektory/novoterm-napolnyy/" TargetMode="External"/><Relationship Id="rId119" Type="http://schemas.openxmlformats.org/officeDocument/2006/relationships/hyperlink" Target="https://isoterm.ru/product/stalnye-konvektory/novoterm-napolnyy/" TargetMode="External"/><Relationship Id="rId44" Type="http://schemas.openxmlformats.org/officeDocument/2006/relationships/hyperlink" Target="https://isoterm.ru/product/stalnye-konvektory/novoterm-napolnyy/" TargetMode="External"/><Relationship Id="rId60" Type="http://schemas.openxmlformats.org/officeDocument/2006/relationships/hyperlink" Target="https://isoterm.ru/product/stalnye-konvektory/novoterm-napolnyy/" TargetMode="External"/><Relationship Id="rId65" Type="http://schemas.openxmlformats.org/officeDocument/2006/relationships/hyperlink" Target="https://isoterm.ru/product/stalnye-konvektory/novoterm-napolnyy/" TargetMode="External"/><Relationship Id="rId81" Type="http://schemas.openxmlformats.org/officeDocument/2006/relationships/hyperlink" Target="https://isoterm.ru/product/stalnye-konvektory/novoterm-napolnyy/" TargetMode="External"/><Relationship Id="rId86" Type="http://schemas.openxmlformats.org/officeDocument/2006/relationships/hyperlink" Target="https://isoterm.ru/product/stalnye-konvektory/novoterm-napolnyy/" TargetMode="External"/><Relationship Id="rId130" Type="http://schemas.openxmlformats.org/officeDocument/2006/relationships/hyperlink" Target="https://isoterm.ru/product/stalnye-konvektory/novoterm-napolnyy/" TargetMode="External"/><Relationship Id="rId135" Type="http://schemas.openxmlformats.org/officeDocument/2006/relationships/hyperlink" Target="https://isoterm.ru/product/stalnye-konvektory/novoterm-napolnyy/" TargetMode="External"/><Relationship Id="rId151" Type="http://schemas.openxmlformats.org/officeDocument/2006/relationships/hyperlink" Target="https://isoterm.ru/product/stalnye-konvektory/novoterm-napolnyy/" TargetMode="External"/><Relationship Id="rId156" Type="http://schemas.openxmlformats.org/officeDocument/2006/relationships/hyperlink" Target="https://isoterm.ru/product/stalnye-konvektory/novoterm-napolnyy/" TargetMode="External"/><Relationship Id="rId13" Type="http://schemas.openxmlformats.org/officeDocument/2006/relationships/hyperlink" Target="https://isoterm.ru/product/stalnye-konvektory/novoterm-napolnyy/" TargetMode="External"/><Relationship Id="rId18" Type="http://schemas.openxmlformats.org/officeDocument/2006/relationships/hyperlink" Target="https://isoterm.ru/product/stalnye-konvektory/novoterm-napolnyy/" TargetMode="External"/><Relationship Id="rId39" Type="http://schemas.openxmlformats.org/officeDocument/2006/relationships/hyperlink" Target="https://isoterm.ru/product/stalnye-konvektory/novoterm-napolnyy/" TargetMode="External"/><Relationship Id="rId109" Type="http://schemas.openxmlformats.org/officeDocument/2006/relationships/hyperlink" Target="https://isoterm.ru/product/stalnye-konvektory/novoterm-napolnyy/" TargetMode="External"/><Relationship Id="rId34" Type="http://schemas.openxmlformats.org/officeDocument/2006/relationships/hyperlink" Target="https://isoterm.ru/product/stalnye-konvektory/novoterm-napolnyy/" TargetMode="External"/><Relationship Id="rId50" Type="http://schemas.openxmlformats.org/officeDocument/2006/relationships/hyperlink" Target="https://isoterm.ru/product/stalnye-konvektory/novoterm-napolnyy/" TargetMode="External"/><Relationship Id="rId55" Type="http://schemas.openxmlformats.org/officeDocument/2006/relationships/hyperlink" Target="https://isoterm.ru/product/stalnye-konvektory/novoterm-napolnyy/" TargetMode="External"/><Relationship Id="rId76" Type="http://schemas.openxmlformats.org/officeDocument/2006/relationships/hyperlink" Target="https://isoterm.ru/product/stalnye-konvektory/novoterm-napolnyy/" TargetMode="External"/><Relationship Id="rId97" Type="http://schemas.openxmlformats.org/officeDocument/2006/relationships/hyperlink" Target="https://isoterm.ru/product/stalnye-konvektory/novoterm-napolnyy/" TargetMode="External"/><Relationship Id="rId104" Type="http://schemas.openxmlformats.org/officeDocument/2006/relationships/hyperlink" Target="https://isoterm.ru/product/stalnye-konvektory/novoterm-napolnyy/" TargetMode="External"/><Relationship Id="rId120" Type="http://schemas.openxmlformats.org/officeDocument/2006/relationships/hyperlink" Target="https://isoterm.ru/product/stalnye-konvektory/novoterm-napolnyy/" TargetMode="External"/><Relationship Id="rId125" Type="http://schemas.openxmlformats.org/officeDocument/2006/relationships/hyperlink" Target="https://isoterm.ru/product/stalnye-konvektory/novoterm-napolnyy/" TargetMode="External"/><Relationship Id="rId141" Type="http://schemas.openxmlformats.org/officeDocument/2006/relationships/hyperlink" Target="https://isoterm.ru/product/stalnye-konvektory/novoterm-napolnyy/" TargetMode="External"/><Relationship Id="rId146" Type="http://schemas.openxmlformats.org/officeDocument/2006/relationships/hyperlink" Target="https://isoterm.ru/product/stalnye-konvektory/novoterm-napolnyy/" TargetMode="External"/><Relationship Id="rId7" Type="http://schemas.openxmlformats.org/officeDocument/2006/relationships/hyperlink" Target="https://isoterm.ru/product/stalnye-konvektory/novoterm-napolnyy/" TargetMode="External"/><Relationship Id="rId71" Type="http://schemas.openxmlformats.org/officeDocument/2006/relationships/hyperlink" Target="https://isoterm.ru/product/stalnye-konvektory/novoterm-napolnyy/" TargetMode="External"/><Relationship Id="rId92" Type="http://schemas.openxmlformats.org/officeDocument/2006/relationships/hyperlink" Target="https://isoterm.ru/product/stalnye-konvektory/novoterm-napolnyy/" TargetMode="External"/><Relationship Id="rId2" Type="http://schemas.openxmlformats.org/officeDocument/2006/relationships/hyperlink" Target="https://isoterm.ru/product/stalnye-konvektory/novoterm-napolnyy/" TargetMode="External"/><Relationship Id="rId29" Type="http://schemas.openxmlformats.org/officeDocument/2006/relationships/hyperlink" Target="https://isoterm.ru/product/stalnye-konvektory/novoterm-napolnyy/" TargetMode="External"/><Relationship Id="rId24" Type="http://schemas.openxmlformats.org/officeDocument/2006/relationships/hyperlink" Target="https://isoterm.ru/product/stalnye-konvektory/novoterm-napolnyy/" TargetMode="External"/><Relationship Id="rId40" Type="http://schemas.openxmlformats.org/officeDocument/2006/relationships/hyperlink" Target="https://isoterm.ru/product/stalnye-konvektory/novoterm-napolnyy/" TargetMode="External"/><Relationship Id="rId45" Type="http://schemas.openxmlformats.org/officeDocument/2006/relationships/hyperlink" Target="https://isoterm.ru/product/stalnye-konvektory/novoterm-napolnyy/" TargetMode="External"/><Relationship Id="rId66" Type="http://schemas.openxmlformats.org/officeDocument/2006/relationships/hyperlink" Target="https://isoterm.ru/product/stalnye-konvektory/novoterm-napolnyy/" TargetMode="External"/><Relationship Id="rId87" Type="http://schemas.openxmlformats.org/officeDocument/2006/relationships/hyperlink" Target="https://isoterm.ru/product/stalnye-konvektory/novoterm-napolnyy/" TargetMode="External"/><Relationship Id="rId110" Type="http://schemas.openxmlformats.org/officeDocument/2006/relationships/hyperlink" Target="https://isoterm.ru/product/stalnye-konvektory/novoterm-napolnyy/" TargetMode="External"/><Relationship Id="rId115" Type="http://schemas.openxmlformats.org/officeDocument/2006/relationships/hyperlink" Target="https://isoterm.ru/product/stalnye-konvektory/novoterm-napolnyy/" TargetMode="External"/><Relationship Id="rId131" Type="http://schemas.openxmlformats.org/officeDocument/2006/relationships/hyperlink" Target="https://isoterm.ru/product/stalnye-konvektory/novoterm-napolnyy/" TargetMode="External"/><Relationship Id="rId136" Type="http://schemas.openxmlformats.org/officeDocument/2006/relationships/hyperlink" Target="https://isoterm.ru/product/stalnye-konvektory/novoterm-napolnyy/" TargetMode="External"/><Relationship Id="rId157" Type="http://schemas.openxmlformats.org/officeDocument/2006/relationships/hyperlink" Target="https://isoterm.ru/product/stalnye-konvektory/novoterm-napolnyy/" TargetMode="External"/><Relationship Id="rId61" Type="http://schemas.openxmlformats.org/officeDocument/2006/relationships/hyperlink" Target="https://isoterm.ru/product/stalnye-konvektory/novoterm-napolnyy/" TargetMode="External"/><Relationship Id="rId82" Type="http://schemas.openxmlformats.org/officeDocument/2006/relationships/hyperlink" Target="https://isoterm.ru/product/stalnye-konvektory/novoterm-napolnyy/" TargetMode="External"/><Relationship Id="rId152" Type="http://schemas.openxmlformats.org/officeDocument/2006/relationships/hyperlink" Target="https://isoterm.ru/product/stalnye-konvektory/novoterm-napolnyy/" TargetMode="External"/><Relationship Id="rId19" Type="http://schemas.openxmlformats.org/officeDocument/2006/relationships/hyperlink" Target="https://isoterm.ru/product/stalnye-konvektory/novoterm-napolnyy/" TargetMode="External"/><Relationship Id="rId14" Type="http://schemas.openxmlformats.org/officeDocument/2006/relationships/hyperlink" Target="https://isoterm.ru/product/stalnye-konvektory/novoterm-napolnyy/" TargetMode="External"/><Relationship Id="rId30" Type="http://schemas.openxmlformats.org/officeDocument/2006/relationships/hyperlink" Target="https://isoterm.ru/product/stalnye-konvektory/novoterm-napolnyy/" TargetMode="External"/><Relationship Id="rId35" Type="http://schemas.openxmlformats.org/officeDocument/2006/relationships/hyperlink" Target="https://isoterm.ru/product/stalnye-konvektory/novoterm-napolnyy/" TargetMode="External"/><Relationship Id="rId56" Type="http://schemas.openxmlformats.org/officeDocument/2006/relationships/hyperlink" Target="https://isoterm.ru/product/stalnye-konvektory/novoterm-napolnyy/" TargetMode="External"/><Relationship Id="rId77" Type="http://schemas.openxmlformats.org/officeDocument/2006/relationships/hyperlink" Target="https://isoterm.ru/product/stalnye-konvektory/novoterm-napolnyy/" TargetMode="External"/><Relationship Id="rId100" Type="http://schemas.openxmlformats.org/officeDocument/2006/relationships/hyperlink" Target="https://isoterm.ru/product/stalnye-konvektory/novoterm-napolnyy/" TargetMode="External"/><Relationship Id="rId105" Type="http://schemas.openxmlformats.org/officeDocument/2006/relationships/hyperlink" Target="https://isoterm.ru/product/stalnye-konvektory/novoterm-napolnyy/" TargetMode="External"/><Relationship Id="rId126" Type="http://schemas.openxmlformats.org/officeDocument/2006/relationships/hyperlink" Target="https://isoterm.ru/product/stalnye-konvektory/novoterm-napolnyy/" TargetMode="External"/><Relationship Id="rId147" Type="http://schemas.openxmlformats.org/officeDocument/2006/relationships/hyperlink" Target="https://isoterm.ru/product/stalnye-konvektory/novoterm-napolnyy/" TargetMode="External"/><Relationship Id="rId8" Type="http://schemas.openxmlformats.org/officeDocument/2006/relationships/hyperlink" Target="https://isoterm.ru/product/stalnye-konvektory/novoterm-napolnyy/" TargetMode="External"/><Relationship Id="rId51" Type="http://schemas.openxmlformats.org/officeDocument/2006/relationships/hyperlink" Target="https://isoterm.ru/product/stalnye-konvektory/novoterm-napolnyy/" TargetMode="External"/><Relationship Id="rId72" Type="http://schemas.openxmlformats.org/officeDocument/2006/relationships/hyperlink" Target="https://isoterm.ru/product/stalnye-konvektory/novoterm-napolnyy/" TargetMode="External"/><Relationship Id="rId93" Type="http://schemas.openxmlformats.org/officeDocument/2006/relationships/hyperlink" Target="https://isoterm.ru/product/stalnye-konvektory/novoterm-napolnyy/" TargetMode="External"/><Relationship Id="rId98" Type="http://schemas.openxmlformats.org/officeDocument/2006/relationships/hyperlink" Target="https://isoterm.ru/product/stalnye-konvektory/novoterm-napolnyy/" TargetMode="External"/><Relationship Id="rId121" Type="http://schemas.openxmlformats.org/officeDocument/2006/relationships/hyperlink" Target="https://isoterm.ru/product/stalnye-konvektory/novoterm-napolnyy/" TargetMode="External"/><Relationship Id="rId142" Type="http://schemas.openxmlformats.org/officeDocument/2006/relationships/hyperlink" Target="https://isoterm.ru/product/stalnye-konvektory/novoterm-napolnyy/" TargetMode="External"/><Relationship Id="rId3" Type="http://schemas.openxmlformats.org/officeDocument/2006/relationships/hyperlink" Target="https://isoterm.ru/product/stalnye-konvektory/novoterm-napolnyy/" TargetMode="External"/><Relationship Id="rId25" Type="http://schemas.openxmlformats.org/officeDocument/2006/relationships/hyperlink" Target="https://isoterm.ru/product/stalnye-konvektory/novoterm-napolnyy/" TargetMode="External"/><Relationship Id="rId46" Type="http://schemas.openxmlformats.org/officeDocument/2006/relationships/hyperlink" Target="https://isoterm.ru/product/stalnye-konvektory/novoterm-napolnyy/" TargetMode="External"/><Relationship Id="rId67" Type="http://schemas.openxmlformats.org/officeDocument/2006/relationships/hyperlink" Target="https://isoterm.ru/product/stalnye-konvektory/novoterm-napolnyy/" TargetMode="External"/><Relationship Id="rId116" Type="http://schemas.openxmlformats.org/officeDocument/2006/relationships/hyperlink" Target="https://isoterm.ru/product/stalnye-konvektory/novoterm-napolnyy/" TargetMode="External"/><Relationship Id="rId137" Type="http://schemas.openxmlformats.org/officeDocument/2006/relationships/hyperlink" Target="https://isoterm.ru/product/stalnye-konvektory/novoterm-napolnyy/" TargetMode="External"/><Relationship Id="rId158" Type="http://schemas.openxmlformats.org/officeDocument/2006/relationships/hyperlink" Target="https://isoterm.ru/product/stalnye-konvektory/novoterm-napolnyy/" TargetMode="External"/><Relationship Id="rId20" Type="http://schemas.openxmlformats.org/officeDocument/2006/relationships/hyperlink" Target="https://isoterm.ru/product/stalnye-konvektory/novoterm-napolnyy/" TargetMode="External"/><Relationship Id="rId41" Type="http://schemas.openxmlformats.org/officeDocument/2006/relationships/hyperlink" Target="https://isoterm.ru/product/stalnye-konvektory/novoterm-napolnyy/" TargetMode="External"/><Relationship Id="rId62" Type="http://schemas.openxmlformats.org/officeDocument/2006/relationships/hyperlink" Target="https://isoterm.ru/product/stalnye-konvektory/novoterm-napolnyy/" TargetMode="External"/><Relationship Id="rId83" Type="http://schemas.openxmlformats.org/officeDocument/2006/relationships/hyperlink" Target="https://isoterm.ru/product/stalnye-konvektory/novoterm-napolnyy/" TargetMode="External"/><Relationship Id="rId88" Type="http://schemas.openxmlformats.org/officeDocument/2006/relationships/hyperlink" Target="https://isoterm.ru/product/stalnye-konvektory/novoterm-napolnyy/" TargetMode="External"/><Relationship Id="rId111" Type="http://schemas.openxmlformats.org/officeDocument/2006/relationships/hyperlink" Target="https://isoterm.ru/product/stalnye-konvektory/novoterm-napolnyy/" TargetMode="External"/><Relationship Id="rId132" Type="http://schemas.openxmlformats.org/officeDocument/2006/relationships/hyperlink" Target="https://isoterm.ru/product/stalnye-konvektory/novoterm-napolnyy/" TargetMode="External"/><Relationship Id="rId153" Type="http://schemas.openxmlformats.org/officeDocument/2006/relationships/hyperlink" Target="https://isoterm.ru/product/stalnye-konvektory/novoterm-napolnyy/" TargetMode="External"/><Relationship Id="rId15" Type="http://schemas.openxmlformats.org/officeDocument/2006/relationships/hyperlink" Target="https://isoterm.ru/product/stalnye-konvektory/novoterm-napolnyy/" TargetMode="External"/><Relationship Id="rId36" Type="http://schemas.openxmlformats.org/officeDocument/2006/relationships/hyperlink" Target="https://isoterm.ru/product/stalnye-konvektory/novoterm-napolnyy/" TargetMode="External"/><Relationship Id="rId57" Type="http://schemas.openxmlformats.org/officeDocument/2006/relationships/hyperlink" Target="https://isoterm.ru/product/stalnye-konvektory/novoterm-napolnyy/" TargetMode="External"/><Relationship Id="rId106" Type="http://schemas.openxmlformats.org/officeDocument/2006/relationships/hyperlink" Target="https://isoterm.ru/product/stalnye-konvektory/novoterm-napolnyy/" TargetMode="External"/><Relationship Id="rId127" Type="http://schemas.openxmlformats.org/officeDocument/2006/relationships/hyperlink" Target="https://isoterm.ru/product/stalnye-konvektory/novoterm-napolnyy/" TargetMode="External"/><Relationship Id="rId10" Type="http://schemas.openxmlformats.org/officeDocument/2006/relationships/hyperlink" Target="https://isoterm.ru/product/stalnye-konvektory/novoterm-napolnyy/" TargetMode="External"/><Relationship Id="rId31" Type="http://schemas.openxmlformats.org/officeDocument/2006/relationships/hyperlink" Target="https://isoterm.ru/product/stalnye-konvektory/novoterm-napolnyy/" TargetMode="External"/><Relationship Id="rId52" Type="http://schemas.openxmlformats.org/officeDocument/2006/relationships/hyperlink" Target="https://isoterm.ru/product/stalnye-konvektory/novoterm-napolnyy/" TargetMode="External"/><Relationship Id="rId73" Type="http://schemas.openxmlformats.org/officeDocument/2006/relationships/hyperlink" Target="https://isoterm.ru/product/stalnye-konvektory/novoterm-napolnyy/" TargetMode="External"/><Relationship Id="rId78" Type="http://schemas.openxmlformats.org/officeDocument/2006/relationships/hyperlink" Target="https://isoterm.ru/product/stalnye-konvektory/novoterm-napolnyy/" TargetMode="External"/><Relationship Id="rId94" Type="http://schemas.openxmlformats.org/officeDocument/2006/relationships/hyperlink" Target="https://isoterm.ru/product/stalnye-konvektory/novoterm-napolnyy/" TargetMode="External"/><Relationship Id="rId99" Type="http://schemas.openxmlformats.org/officeDocument/2006/relationships/hyperlink" Target="https://isoterm.ru/product/stalnye-konvektory/novoterm-napolnyy/" TargetMode="External"/><Relationship Id="rId101" Type="http://schemas.openxmlformats.org/officeDocument/2006/relationships/hyperlink" Target="https://isoterm.ru/product/stalnye-konvektory/novoterm-napolnyy/" TargetMode="External"/><Relationship Id="rId122" Type="http://schemas.openxmlformats.org/officeDocument/2006/relationships/hyperlink" Target="https://isoterm.ru/product/stalnye-konvektory/novoterm-napolnyy/" TargetMode="External"/><Relationship Id="rId143" Type="http://schemas.openxmlformats.org/officeDocument/2006/relationships/hyperlink" Target="https://isoterm.ru/product/stalnye-konvektory/novoterm-napolnyy/" TargetMode="External"/><Relationship Id="rId148" Type="http://schemas.openxmlformats.org/officeDocument/2006/relationships/hyperlink" Target="https://isoterm.ru/product/stalnye-konvektory/novoterm-napolnyy/" TargetMode="External"/><Relationship Id="rId4" Type="http://schemas.openxmlformats.org/officeDocument/2006/relationships/hyperlink" Target="https://isoterm.ru/product/stalnye-konvektory/novoterm-napolnyy/" TargetMode="External"/><Relationship Id="rId9" Type="http://schemas.openxmlformats.org/officeDocument/2006/relationships/hyperlink" Target="https://isoterm.ru/product/stalnye-konvektory/novoterm-napolnyy/" TargetMode="External"/><Relationship Id="rId26" Type="http://schemas.openxmlformats.org/officeDocument/2006/relationships/hyperlink" Target="https://isoterm.ru/product/stalnye-konvektory/novoterm-napolnyy/" TargetMode="External"/><Relationship Id="rId47" Type="http://schemas.openxmlformats.org/officeDocument/2006/relationships/hyperlink" Target="https://isoterm.ru/product/stalnye-konvektory/novoterm-napolnyy/" TargetMode="External"/><Relationship Id="rId68" Type="http://schemas.openxmlformats.org/officeDocument/2006/relationships/hyperlink" Target="https://isoterm.ru/product/stalnye-konvektory/novoterm-napolnyy/" TargetMode="External"/><Relationship Id="rId89" Type="http://schemas.openxmlformats.org/officeDocument/2006/relationships/hyperlink" Target="https://isoterm.ru/product/stalnye-konvektory/novoterm-napolnyy/" TargetMode="External"/><Relationship Id="rId112" Type="http://schemas.openxmlformats.org/officeDocument/2006/relationships/hyperlink" Target="https://isoterm.ru/product/stalnye-konvektory/novoterm-napolnyy/" TargetMode="External"/><Relationship Id="rId133" Type="http://schemas.openxmlformats.org/officeDocument/2006/relationships/hyperlink" Target="https://isoterm.ru/product/stalnye-konvektory/novoterm-napolnyy/" TargetMode="External"/><Relationship Id="rId154" Type="http://schemas.openxmlformats.org/officeDocument/2006/relationships/hyperlink" Target="https://isoterm.ru/product/stalnye-konvektory/novoterm-napolnyy/" TargetMode="External"/><Relationship Id="rId16" Type="http://schemas.openxmlformats.org/officeDocument/2006/relationships/hyperlink" Target="https://isoterm.ru/product/stalnye-konvektory/novoterm-napolnyy/" TargetMode="External"/><Relationship Id="rId37" Type="http://schemas.openxmlformats.org/officeDocument/2006/relationships/hyperlink" Target="https://isoterm.ru/product/stalnye-konvektory/novoterm-napolnyy/" TargetMode="External"/><Relationship Id="rId58" Type="http://schemas.openxmlformats.org/officeDocument/2006/relationships/hyperlink" Target="https://isoterm.ru/product/stalnye-konvektory/novoterm-napolnyy/" TargetMode="External"/><Relationship Id="rId79" Type="http://schemas.openxmlformats.org/officeDocument/2006/relationships/hyperlink" Target="https://isoterm.ru/product/stalnye-konvektory/novoterm-napolnyy/" TargetMode="External"/><Relationship Id="rId102" Type="http://schemas.openxmlformats.org/officeDocument/2006/relationships/hyperlink" Target="https://isoterm.ru/product/stalnye-konvektory/novoterm-napolnyy/" TargetMode="External"/><Relationship Id="rId123" Type="http://schemas.openxmlformats.org/officeDocument/2006/relationships/hyperlink" Target="https://isoterm.ru/product/stalnye-konvektory/novoterm-napolnyy/" TargetMode="External"/><Relationship Id="rId144" Type="http://schemas.openxmlformats.org/officeDocument/2006/relationships/hyperlink" Target="https://isoterm.ru/product/stalnye-konvektory/novoterm-napolnyy/" TargetMode="External"/><Relationship Id="rId90" Type="http://schemas.openxmlformats.org/officeDocument/2006/relationships/hyperlink" Target="https://isoterm.ru/product/stalnye-konvektory/novoterm-napolnyy/" TargetMode="External"/><Relationship Id="rId27" Type="http://schemas.openxmlformats.org/officeDocument/2006/relationships/hyperlink" Target="https://isoterm.ru/product/stalnye-konvektory/novoterm-napolnyy/" TargetMode="External"/><Relationship Id="rId48" Type="http://schemas.openxmlformats.org/officeDocument/2006/relationships/hyperlink" Target="https://isoterm.ru/product/stalnye-konvektory/novoterm-napolnyy/" TargetMode="External"/><Relationship Id="rId69" Type="http://schemas.openxmlformats.org/officeDocument/2006/relationships/hyperlink" Target="https://isoterm.ru/product/stalnye-konvektory/novoterm-napolnyy/" TargetMode="External"/><Relationship Id="rId113" Type="http://schemas.openxmlformats.org/officeDocument/2006/relationships/hyperlink" Target="https://isoterm.ru/product/stalnye-konvektory/novoterm-napolnyy/" TargetMode="External"/><Relationship Id="rId134" Type="http://schemas.openxmlformats.org/officeDocument/2006/relationships/hyperlink" Target="https://isoterm.ru/product/stalnye-konvektory/novoterm-napol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F4151-86AE-4751-9D1F-080610B01FC2}">
  <dimension ref="A1:P159"/>
  <sheetViews>
    <sheetView tabSelected="1" topLeftCell="L1" zoomScale="85" zoomScaleNormal="85" workbookViewId="0">
      <selection activeCell="M1" sqref="M1"/>
    </sheetView>
  </sheetViews>
  <sheetFormatPr defaultRowHeight="15" x14ac:dyDescent="0.25"/>
  <cols>
    <col min="1" max="1" width="26.140625" bestFit="1" customWidth="1"/>
    <col min="2" max="2" width="26.140625" customWidth="1"/>
    <col min="3" max="4" width="24.5703125" customWidth="1"/>
    <col min="5" max="5" width="24.42578125" customWidth="1"/>
    <col min="6" max="8" width="35.5703125" customWidth="1"/>
    <col min="9" max="9" width="34" customWidth="1"/>
    <col min="10" max="10" width="40.85546875" customWidth="1"/>
    <col min="11" max="11" width="180.42578125" bestFit="1" customWidth="1"/>
    <col min="12" max="12" width="49.140625" customWidth="1"/>
    <col min="13" max="13" width="44.140625" bestFit="1" customWidth="1"/>
    <col min="14" max="14" width="16.42578125" customWidth="1"/>
    <col min="15" max="15" width="64.5703125" bestFit="1" customWidth="1"/>
    <col min="16" max="16" width="37.42578125" customWidth="1"/>
  </cols>
  <sheetData>
    <row r="1" spans="1:16" ht="54" customHeight="1" x14ac:dyDescent="0.25">
      <c r="A1" s="9" t="s">
        <v>331</v>
      </c>
      <c r="B1" s="10" t="s">
        <v>332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6</v>
      </c>
      <c r="J1" s="11" t="s">
        <v>328</v>
      </c>
      <c r="K1" s="11" t="s">
        <v>329</v>
      </c>
      <c r="L1" s="11" t="s">
        <v>7</v>
      </c>
      <c r="M1" s="10" t="s">
        <v>491</v>
      </c>
      <c r="N1" s="10" t="s">
        <v>492</v>
      </c>
      <c r="O1" s="10" t="s">
        <v>8</v>
      </c>
      <c r="P1" s="12" t="s">
        <v>327</v>
      </c>
    </row>
    <row r="2" spans="1:16" ht="15" customHeight="1" x14ac:dyDescent="0.25">
      <c r="A2" s="6" t="s">
        <v>169</v>
      </c>
      <c r="B2" s="3" t="s">
        <v>333</v>
      </c>
      <c r="C2" s="3">
        <v>162</v>
      </c>
      <c r="D2" s="3">
        <v>77</v>
      </c>
      <c r="E2" s="2">
        <v>400</v>
      </c>
      <c r="F2" s="18">
        <f ca="1">Таблица1[[#This Row],[Qну_dT70'#'#HVAC_HEATING_LOAD'#'#WATTS]]*1000</f>
        <v>210</v>
      </c>
      <c r="G2" s="18">
        <v>174.51</v>
      </c>
      <c r="H2" s="18">
        <v>140.28000000000003</v>
      </c>
      <c r="I2" s="3" t="s">
        <v>9</v>
      </c>
      <c r="J2" s="3" t="s">
        <v>10</v>
      </c>
      <c r="K2" s="2" t="str">
        <f t="shared" ref="K2:K33" si="0">_xlfn.CONCAT("Стальной конвектор Новотерм. Напольный. Подключение донное. Левое. Высота=",C2," мм, длина=",E2," мм, глубина=",D2," мм")</f>
        <v>Стальной конвектор Новотерм. Напольный. Подключение донное. Левое. Высота=162 мм, длина=400 мм, глубина=77 мм</v>
      </c>
      <c r="L2" s="3">
        <v>50</v>
      </c>
      <c r="M2" s="2" t="s">
        <v>11</v>
      </c>
      <c r="N2" s="4">
        <v>0</v>
      </c>
      <c r="O2" s="5" t="s">
        <v>330</v>
      </c>
      <c r="P2" s="7">
        <v>0</v>
      </c>
    </row>
    <row r="3" spans="1:16" ht="15" customHeight="1" x14ac:dyDescent="0.25">
      <c r="A3" s="6" t="s">
        <v>170</v>
      </c>
      <c r="B3" s="3" t="s">
        <v>334</v>
      </c>
      <c r="C3" s="3">
        <v>162</v>
      </c>
      <c r="D3" s="3">
        <v>77</v>
      </c>
      <c r="E3" s="2">
        <v>500</v>
      </c>
      <c r="F3" s="18">
        <f ca="1">Таблица1[[#This Row],[Qну_dT70'#'#HVAC_HEATING_LOAD'#'#WATTS]]*1000</f>
        <v>304</v>
      </c>
      <c r="G3" s="18">
        <v>252.62399999999997</v>
      </c>
      <c r="H3" s="18">
        <v>203.072</v>
      </c>
      <c r="I3" s="3" t="s">
        <v>9</v>
      </c>
      <c r="J3" s="3" t="s">
        <v>12</v>
      </c>
      <c r="K3" s="2" t="str">
        <f t="shared" si="0"/>
        <v>Стальной конвектор Новотерм. Напольный. Подключение донное. Левое. Высота=162 мм, длина=500 мм, глубина=77 мм</v>
      </c>
      <c r="L3" s="3">
        <v>50</v>
      </c>
      <c r="M3" s="2" t="s">
        <v>11</v>
      </c>
      <c r="N3" s="4">
        <v>0</v>
      </c>
      <c r="O3" s="5" t="s">
        <v>330</v>
      </c>
      <c r="P3" s="7">
        <v>0</v>
      </c>
    </row>
    <row r="4" spans="1:16" ht="15" customHeight="1" x14ac:dyDescent="0.25">
      <c r="A4" s="6" t="s">
        <v>171</v>
      </c>
      <c r="B4" s="3" t="s">
        <v>335</v>
      </c>
      <c r="C4" s="3">
        <v>162</v>
      </c>
      <c r="D4" s="3">
        <v>77</v>
      </c>
      <c r="E4" s="2">
        <v>600</v>
      </c>
      <c r="F4" s="18">
        <f ca="1">Таблица1[[#This Row],[Qну_dT70'#'#HVAC_HEATING_LOAD'#'#WATTS]]*1000</f>
        <v>390</v>
      </c>
      <c r="G4" s="18">
        <v>324.08999999999997</v>
      </c>
      <c r="H4" s="18">
        <v>260</v>
      </c>
      <c r="I4" s="3" t="s">
        <v>9</v>
      </c>
      <c r="J4" s="3" t="s">
        <v>13</v>
      </c>
      <c r="K4" s="2" t="str">
        <f t="shared" si="0"/>
        <v>Стальной конвектор Новотерм. Напольный. Подключение донное. Левое. Высота=162 мм, длина=600 мм, глубина=77 мм</v>
      </c>
      <c r="L4" s="3">
        <v>50</v>
      </c>
      <c r="M4" s="2" t="s">
        <v>11</v>
      </c>
      <c r="N4" s="4">
        <v>0</v>
      </c>
      <c r="O4" s="5" t="s">
        <v>330</v>
      </c>
      <c r="P4" s="7">
        <v>0</v>
      </c>
    </row>
    <row r="5" spans="1:16" ht="15" customHeight="1" x14ac:dyDescent="0.25">
      <c r="A5" s="6" t="s">
        <v>172</v>
      </c>
      <c r="B5" s="3" t="s">
        <v>336</v>
      </c>
      <c r="C5" s="3">
        <v>162</v>
      </c>
      <c r="D5" s="3">
        <v>77</v>
      </c>
      <c r="E5" s="2">
        <v>700</v>
      </c>
      <c r="F5" s="18">
        <f ca="1">Таблица1[[#This Row],[Qну_dT70'#'#HVAC_HEATING_LOAD'#'#WATTS]]*1000</f>
        <v>475</v>
      </c>
      <c r="G5" s="18">
        <v>394.72499999999991</v>
      </c>
      <c r="H5" s="18">
        <v>317.3</v>
      </c>
      <c r="I5" s="3" t="s">
        <v>9</v>
      </c>
      <c r="J5" s="3" t="s">
        <v>14</v>
      </c>
      <c r="K5" s="2" t="str">
        <f t="shared" si="0"/>
        <v>Стальной конвектор Новотерм. Напольный. Подключение донное. Левое. Высота=162 мм, длина=700 мм, глубина=77 мм</v>
      </c>
      <c r="L5" s="3">
        <v>50</v>
      </c>
      <c r="M5" s="2" t="s">
        <v>11</v>
      </c>
      <c r="N5" s="4">
        <v>0</v>
      </c>
      <c r="O5" s="5" t="s">
        <v>330</v>
      </c>
      <c r="P5" s="7">
        <v>0</v>
      </c>
    </row>
    <row r="6" spans="1:16" ht="15" customHeight="1" x14ac:dyDescent="0.25">
      <c r="A6" s="6" t="s">
        <v>173</v>
      </c>
      <c r="B6" s="3" t="s">
        <v>337</v>
      </c>
      <c r="C6" s="3">
        <v>162</v>
      </c>
      <c r="D6" s="3">
        <v>77</v>
      </c>
      <c r="E6" s="2">
        <v>800</v>
      </c>
      <c r="F6" s="18">
        <f ca="1">Таблица1[[#This Row],[Qну_dT70'#'#HVAC_HEATING_LOAD'#'#WATTS]]*1000</f>
        <v>561</v>
      </c>
      <c r="G6" s="18">
        <v>466.19100000000003</v>
      </c>
      <c r="H6" s="18">
        <v>374.7480000000001</v>
      </c>
      <c r="I6" s="3" t="s">
        <v>9</v>
      </c>
      <c r="J6" s="3" t="s">
        <v>15</v>
      </c>
      <c r="K6" s="2" t="str">
        <f t="shared" si="0"/>
        <v>Стальной конвектор Новотерм. Напольный. Подключение донное. Левое. Высота=162 мм, длина=800 мм, глубина=77 мм</v>
      </c>
      <c r="L6" s="3">
        <v>50</v>
      </c>
      <c r="M6" s="2" t="s">
        <v>11</v>
      </c>
      <c r="N6" s="4">
        <v>0</v>
      </c>
      <c r="O6" s="5" t="s">
        <v>330</v>
      </c>
      <c r="P6" s="7">
        <v>0</v>
      </c>
    </row>
    <row r="7" spans="1:16" ht="15" customHeight="1" x14ac:dyDescent="0.25">
      <c r="A7" s="6" t="s">
        <v>174</v>
      </c>
      <c r="B7" s="3" t="s">
        <v>338</v>
      </c>
      <c r="C7" s="3">
        <v>162</v>
      </c>
      <c r="D7" s="3">
        <v>77</v>
      </c>
      <c r="E7" s="2">
        <v>900</v>
      </c>
      <c r="F7" s="18">
        <f ca="1">Таблица1[[#This Row],[Qну_dT70'#'#HVAC_HEATING_LOAD'#'#WATTS]]*1000</f>
        <v>646</v>
      </c>
      <c r="G7" s="18">
        <v>536.82600000000002</v>
      </c>
      <c r="H7" s="18">
        <v>431</v>
      </c>
      <c r="I7" s="3" t="s">
        <v>9</v>
      </c>
      <c r="J7" s="3" t="s">
        <v>16</v>
      </c>
      <c r="K7" s="2" t="str">
        <f t="shared" si="0"/>
        <v>Стальной конвектор Новотерм. Напольный. Подключение донное. Левое. Высота=162 мм, длина=900 мм, глубина=77 мм</v>
      </c>
      <c r="L7" s="3">
        <v>50</v>
      </c>
      <c r="M7" s="2" t="s">
        <v>11</v>
      </c>
      <c r="N7" s="4">
        <v>0</v>
      </c>
      <c r="O7" s="5" t="s">
        <v>330</v>
      </c>
      <c r="P7" s="7">
        <v>0</v>
      </c>
    </row>
    <row r="8" spans="1:16" ht="15" customHeight="1" x14ac:dyDescent="0.25">
      <c r="A8" s="6" t="s">
        <v>175</v>
      </c>
      <c r="B8" s="3" t="s">
        <v>339</v>
      </c>
      <c r="C8" s="3">
        <v>162</v>
      </c>
      <c r="D8" s="3">
        <v>77</v>
      </c>
      <c r="E8" s="2">
        <v>1000</v>
      </c>
      <c r="F8" s="18">
        <f ca="1">Таблица1[[#This Row],[Qну_dT70'#'#HVAC_HEATING_LOAD'#'#WATTS]]*1000</f>
        <v>730</v>
      </c>
      <c r="G8" s="18">
        <v>606.63</v>
      </c>
      <c r="H8" s="18">
        <v>487</v>
      </c>
      <c r="I8" s="3" t="s">
        <v>9</v>
      </c>
      <c r="J8" s="3" t="s">
        <v>17</v>
      </c>
      <c r="K8" s="2" t="str">
        <f t="shared" si="0"/>
        <v>Стальной конвектор Новотерм. Напольный. Подключение донное. Левое. Высота=162 мм, длина=1000 мм, глубина=77 мм</v>
      </c>
      <c r="L8" s="3">
        <v>50</v>
      </c>
      <c r="M8" s="2" t="s">
        <v>11</v>
      </c>
      <c r="N8" s="4">
        <v>0</v>
      </c>
      <c r="O8" s="5" t="s">
        <v>330</v>
      </c>
      <c r="P8" s="7">
        <v>0</v>
      </c>
    </row>
    <row r="9" spans="1:16" ht="15" customHeight="1" x14ac:dyDescent="0.25">
      <c r="A9" s="6" t="s">
        <v>176</v>
      </c>
      <c r="B9" s="3" t="s">
        <v>340</v>
      </c>
      <c r="C9" s="3">
        <v>162</v>
      </c>
      <c r="D9" s="3">
        <v>77</v>
      </c>
      <c r="E9" s="2">
        <v>1100</v>
      </c>
      <c r="F9" s="18">
        <f ca="1">Таблица1[[#This Row],[Qну_dT70'#'#HVAC_HEATING_LOAD'#'#WATTS]]*1000</f>
        <v>817</v>
      </c>
      <c r="G9" s="18">
        <v>678.92699999999991</v>
      </c>
      <c r="H9" s="18">
        <v>545.75599999999997</v>
      </c>
      <c r="I9" s="3" t="s">
        <v>9</v>
      </c>
      <c r="J9" s="3" t="s">
        <v>18</v>
      </c>
      <c r="K9" s="2" t="str">
        <f t="shared" si="0"/>
        <v>Стальной конвектор Новотерм. Напольный. Подключение донное. Левое. Высота=162 мм, длина=1100 мм, глубина=77 мм</v>
      </c>
      <c r="L9" s="3">
        <v>50</v>
      </c>
      <c r="M9" s="2" t="s">
        <v>11</v>
      </c>
      <c r="N9" s="4">
        <v>0</v>
      </c>
      <c r="O9" s="5" t="s">
        <v>330</v>
      </c>
      <c r="P9" s="7">
        <v>0</v>
      </c>
    </row>
    <row r="10" spans="1:16" ht="15" customHeight="1" x14ac:dyDescent="0.25">
      <c r="A10" s="6" t="s">
        <v>177</v>
      </c>
      <c r="B10" s="3" t="s">
        <v>341</v>
      </c>
      <c r="C10" s="3">
        <v>162</v>
      </c>
      <c r="D10" s="3">
        <v>77</v>
      </c>
      <c r="E10" s="2">
        <v>1200</v>
      </c>
      <c r="F10" s="18">
        <f ca="1">Таблица1[[#This Row],[Qну_dT70'#'#HVAC_HEATING_LOAD'#'#WATTS]]*1000</f>
        <v>903</v>
      </c>
      <c r="G10" s="18">
        <v>751</v>
      </c>
      <c r="H10" s="18">
        <v>603.20400000000006</v>
      </c>
      <c r="I10" s="3" t="s">
        <v>9</v>
      </c>
      <c r="J10" s="3" t="s">
        <v>19</v>
      </c>
      <c r="K10" s="2" t="str">
        <f t="shared" si="0"/>
        <v>Стальной конвектор Новотерм. Напольный. Подключение донное. Левое. Высота=162 мм, длина=1200 мм, глубина=77 мм</v>
      </c>
      <c r="L10" s="3">
        <v>50</v>
      </c>
      <c r="M10" s="2" t="s">
        <v>11</v>
      </c>
      <c r="N10" s="4">
        <v>0</v>
      </c>
      <c r="O10" s="5" t="s">
        <v>330</v>
      </c>
      <c r="P10" s="7">
        <v>0</v>
      </c>
    </row>
    <row r="11" spans="1:16" ht="15" customHeight="1" x14ac:dyDescent="0.25">
      <c r="A11" s="6" t="s">
        <v>178</v>
      </c>
      <c r="B11" s="3" t="s">
        <v>342</v>
      </c>
      <c r="C11" s="3">
        <v>162</v>
      </c>
      <c r="D11" s="3">
        <v>77</v>
      </c>
      <c r="E11" s="2">
        <v>1300</v>
      </c>
      <c r="F11" s="18">
        <f ca="1">Таблица1[[#This Row],[Qну_dT70'#'#HVAC_HEATING_LOAD'#'#WATTS]]*1000</f>
        <v>988</v>
      </c>
      <c r="G11" s="18">
        <v>821.02800000000002</v>
      </c>
      <c r="H11" s="18">
        <v>659.98400000000004</v>
      </c>
      <c r="I11" s="3" t="s">
        <v>9</v>
      </c>
      <c r="J11" s="3" t="s">
        <v>20</v>
      </c>
      <c r="K11" s="2" t="str">
        <f t="shared" si="0"/>
        <v>Стальной конвектор Новотерм. Напольный. Подключение донное. Левое. Высота=162 мм, длина=1300 мм, глубина=77 мм</v>
      </c>
      <c r="L11" s="3">
        <v>50</v>
      </c>
      <c r="M11" s="2" t="s">
        <v>11</v>
      </c>
      <c r="N11" s="4">
        <v>0</v>
      </c>
      <c r="O11" s="5" t="s">
        <v>330</v>
      </c>
      <c r="P11" s="7">
        <v>0</v>
      </c>
    </row>
    <row r="12" spans="1:16" ht="15" customHeight="1" x14ac:dyDescent="0.25">
      <c r="A12" s="6" t="s">
        <v>179</v>
      </c>
      <c r="B12" s="3" t="s">
        <v>343</v>
      </c>
      <c r="C12" s="3">
        <v>162</v>
      </c>
      <c r="D12" s="3">
        <v>77</v>
      </c>
      <c r="E12" s="2">
        <v>1400</v>
      </c>
      <c r="F12" s="18">
        <f ca="1">Таблица1[[#This Row],[Qну_dT70'#'#HVAC_HEATING_LOAD'#'#WATTS]]*1000</f>
        <v>1074</v>
      </c>
      <c r="G12" s="18">
        <v>893</v>
      </c>
      <c r="H12" s="18">
        <v>717.43200000000002</v>
      </c>
      <c r="I12" s="3" t="s">
        <v>9</v>
      </c>
      <c r="J12" s="3" t="s">
        <v>21</v>
      </c>
      <c r="K12" s="2" t="str">
        <f t="shared" si="0"/>
        <v>Стальной конвектор Новотерм. Напольный. Подключение донное. Левое. Высота=162 мм, длина=1400 мм, глубина=77 мм</v>
      </c>
      <c r="L12" s="3">
        <v>50</v>
      </c>
      <c r="M12" s="2" t="s">
        <v>11</v>
      </c>
      <c r="N12" s="4">
        <v>0</v>
      </c>
      <c r="O12" s="5" t="s">
        <v>330</v>
      </c>
      <c r="P12" s="7">
        <v>0</v>
      </c>
    </row>
    <row r="13" spans="1:16" ht="15" customHeight="1" x14ac:dyDescent="0.25">
      <c r="A13" s="6" t="s">
        <v>180</v>
      </c>
      <c r="B13" s="3" t="s">
        <v>344</v>
      </c>
      <c r="C13" s="3">
        <v>162</v>
      </c>
      <c r="D13" s="3">
        <v>77</v>
      </c>
      <c r="E13" s="2">
        <v>1500</v>
      </c>
      <c r="F13" s="18">
        <f ca="1">Таблица1[[#This Row],[Qну_dT70'#'#HVAC_HEATING_LOAD'#'#WATTS]]*1000</f>
        <v>1159</v>
      </c>
      <c r="G13" s="18">
        <v>963.12900000000002</v>
      </c>
      <c r="H13" s="18">
        <v>774.21199999999999</v>
      </c>
      <c r="I13" s="3" t="s">
        <v>9</v>
      </c>
      <c r="J13" s="3" t="s">
        <v>22</v>
      </c>
      <c r="K13" s="2" t="str">
        <f t="shared" si="0"/>
        <v>Стальной конвектор Новотерм. Напольный. Подключение донное. Левое. Высота=162 мм, длина=1500 мм, глубина=77 мм</v>
      </c>
      <c r="L13" s="3">
        <v>50</v>
      </c>
      <c r="M13" s="2" t="s">
        <v>11</v>
      </c>
      <c r="N13" s="4">
        <v>0</v>
      </c>
      <c r="O13" s="5" t="s">
        <v>330</v>
      </c>
      <c r="P13" s="7">
        <v>0</v>
      </c>
    </row>
    <row r="14" spans="1:16" ht="15" customHeight="1" x14ac:dyDescent="0.25">
      <c r="A14" s="6" t="s">
        <v>181</v>
      </c>
      <c r="B14" s="3" t="s">
        <v>345</v>
      </c>
      <c r="C14" s="3">
        <v>162</v>
      </c>
      <c r="D14" s="3">
        <v>77</v>
      </c>
      <c r="E14" s="2">
        <v>1600</v>
      </c>
      <c r="F14" s="18">
        <f ca="1">Таблица1[[#This Row],[Qну_dT70'#'#HVAC_HEATING_LOAD'#'#WATTS]]*1000</f>
        <v>1255</v>
      </c>
      <c r="G14" s="18">
        <v>1042.905</v>
      </c>
      <c r="H14" s="18">
        <v>838.33999999999992</v>
      </c>
      <c r="I14" s="3" t="s">
        <v>9</v>
      </c>
      <c r="J14" s="3" t="s">
        <v>23</v>
      </c>
      <c r="K14" s="2" t="str">
        <f t="shared" si="0"/>
        <v>Стальной конвектор Новотерм. Напольный. Подключение донное. Левое. Высота=162 мм, длина=1600 мм, глубина=77 мм</v>
      </c>
      <c r="L14" s="3">
        <v>50</v>
      </c>
      <c r="M14" s="2" t="s">
        <v>11</v>
      </c>
      <c r="N14" s="4">
        <v>0</v>
      </c>
      <c r="O14" s="5" t="s">
        <v>330</v>
      </c>
      <c r="P14" s="7">
        <v>0</v>
      </c>
    </row>
    <row r="15" spans="1:16" ht="15" customHeight="1" x14ac:dyDescent="0.25">
      <c r="A15" s="6" t="s">
        <v>182</v>
      </c>
      <c r="B15" s="3" t="s">
        <v>346</v>
      </c>
      <c r="C15" s="3">
        <v>162</v>
      </c>
      <c r="D15" s="3">
        <v>77</v>
      </c>
      <c r="E15" s="2">
        <v>1700</v>
      </c>
      <c r="F15" s="18">
        <f ca="1">Таблица1[[#This Row],[Qну_dT70'#'#HVAC_HEATING_LOAD'#'#WATTS]]*1000</f>
        <v>1300</v>
      </c>
      <c r="G15" s="18">
        <v>1080.3</v>
      </c>
      <c r="H15" s="18">
        <v>868.40000000000009</v>
      </c>
      <c r="I15" s="3" t="s">
        <v>9</v>
      </c>
      <c r="J15" s="3" t="s">
        <v>24</v>
      </c>
      <c r="K15" s="2" t="str">
        <f t="shared" si="0"/>
        <v>Стальной конвектор Новотерм. Напольный. Подключение донное. Левое. Высота=162 мм, длина=1700 мм, глубина=77 мм</v>
      </c>
      <c r="L15" s="3">
        <v>50</v>
      </c>
      <c r="M15" s="2" t="s">
        <v>11</v>
      </c>
      <c r="N15" s="4">
        <v>0</v>
      </c>
      <c r="O15" s="5" t="s">
        <v>330</v>
      </c>
      <c r="P15" s="7">
        <v>0</v>
      </c>
    </row>
    <row r="16" spans="1:16" ht="15" customHeight="1" x14ac:dyDescent="0.25">
      <c r="A16" s="6" t="s">
        <v>183</v>
      </c>
      <c r="B16" s="3" t="s">
        <v>347</v>
      </c>
      <c r="C16" s="3">
        <v>162</v>
      </c>
      <c r="D16" s="3">
        <v>77</v>
      </c>
      <c r="E16" s="2">
        <v>1800</v>
      </c>
      <c r="F16" s="18">
        <f ca="1">Таблица1[[#This Row],[Qну_dT70'#'#HVAC_HEATING_LOAD'#'#WATTS]]*1000</f>
        <v>1357</v>
      </c>
      <c r="G16" s="18">
        <v>1127.6669999999999</v>
      </c>
      <c r="H16" s="18">
        <v>906.47600000000011</v>
      </c>
      <c r="I16" s="3" t="s">
        <v>9</v>
      </c>
      <c r="J16" s="3" t="s">
        <v>25</v>
      </c>
      <c r="K16" s="2" t="str">
        <f t="shared" si="0"/>
        <v>Стальной конвектор Новотерм. Напольный. Подключение донное. Левое. Высота=162 мм, длина=1800 мм, глубина=77 мм</v>
      </c>
      <c r="L16" s="3">
        <v>50</v>
      </c>
      <c r="M16" s="2" t="s">
        <v>11</v>
      </c>
      <c r="N16" s="4">
        <v>0</v>
      </c>
      <c r="O16" s="5" t="s">
        <v>330</v>
      </c>
      <c r="P16" s="7">
        <v>0</v>
      </c>
    </row>
    <row r="17" spans="1:16" ht="15" customHeight="1" x14ac:dyDescent="0.25">
      <c r="A17" s="6" t="s">
        <v>184</v>
      </c>
      <c r="B17" s="3" t="s">
        <v>348</v>
      </c>
      <c r="C17" s="3">
        <v>162</v>
      </c>
      <c r="D17" s="3">
        <v>77</v>
      </c>
      <c r="E17" s="2">
        <v>1900</v>
      </c>
      <c r="F17" s="18">
        <f ca="1">Таблица1[[#This Row],[Qну_dT70'#'#HVAC_HEATING_LOAD'#'#WATTS]]*1000</f>
        <v>1445</v>
      </c>
      <c r="G17" s="18">
        <v>1200.7950000000001</v>
      </c>
      <c r="H17" s="18">
        <v>965.2600000000001</v>
      </c>
      <c r="I17" s="3" t="s">
        <v>9</v>
      </c>
      <c r="J17" s="3" t="s">
        <v>26</v>
      </c>
      <c r="K17" s="2" t="str">
        <f t="shared" si="0"/>
        <v>Стальной конвектор Новотерм. Напольный. Подключение донное. Левое. Высота=162 мм, длина=1900 мм, глубина=77 мм</v>
      </c>
      <c r="L17" s="3">
        <v>50</v>
      </c>
      <c r="M17" s="2" t="s">
        <v>11</v>
      </c>
      <c r="N17" s="4">
        <v>0</v>
      </c>
      <c r="O17" s="5" t="s">
        <v>330</v>
      </c>
      <c r="P17" s="7">
        <v>0</v>
      </c>
    </row>
    <row r="18" spans="1:16" ht="15" customHeight="1" x14ac:dyDescent="0.25">
      <c r="A18" s="6" t="s">
        <v>185</v>
      </c>
      <c r="B18" s="3" t="s">
        <v>349</v>
      </c>
      <c r="C18" s="3">
        <v>162</v>
      </c>
      <c r="D18" s="3">
        <v>77</v>
      </c>
      <c r="E18" s="2">
        <v>2000</v>
      </c>
      <c r="F18" s="18">
        <f ca="1">Таблица1[[#This Row],[Qну_dT70'#'#HVAC_HEATING_LOAD'#'#WATTS]]*1000</f>
        <v>1532</v>
      </c>
      <c r="G18" s="18">
        <v>1273.0919999999999</v>
      </c>
      <c r="H18" s="18">
        <v>1023.3760000000001</v>
      </c>
      <c r="I18" s="3" t="s">
        <v>9</v>
      </c>
      <c r="J18" s="3" t="s">
        <v>27</v>
      </c>
      <c r="K18" s="2" t="str">
        <f t="shared" si="0"/>
        <v>Стальной конвектор Новотерм. Напольный. Подключение донное. Левое. Высота=162 мм, длина=2000 мм, глубина=77 мм</v>
      </c>
      <c r="L18" s="3">
        <v>50</v>
      </c>
      <c r="M18" s="2" t="s">
        <v>11</v>
      </c>
      <c r="N18" s="4">
        <v>0</v>
      </c>
      <c r="O18" s="5" t="s">
        <v>330</v>
      </c>
      <c r="P18" s="7">
        <v>0</v>
      </c>
    </row>
    <row r="19" spans="1:16" ht="15" customHeight="1" x14ac:dyDescent="0.25">
      <c r="A19" s="6" t="s">
        <v>186</v>
      </c>
      <c r="B19" s="3" t="s">
        <v>350</v>
      </c>
      <c r="C19" s="3">
        <v>162</v>
      </c>
      <c r="D19" s="3">
        <v>77</v>
      </c>
      <c r="E19" s="2">
        <v>2100</v>
      </c>
      <c r="F19" s="18">
        <f ca="1">Таблица1[[#This Row],[Qну_dT70'#'#HVAC_HEATING_LOAD'#'#WATTS]]*1000</f>
        <v>1618</v>
      </c>
      <c r="G19" s="18">
        <v>1344.558</v>
      </c>
      <c r="H19" s="18">
        <v>1080.8240000000003</v>
      </c>
      <c r="I19" s="3" t="s">
        <v>9</v>
      </c>
      <c r="J19" s="3" t="s">
        <v>28</v>
      </c>
      <c r="K19" s="2" t="str">
        <f t="shared" si="0"/>
        <v>Стальной конвектор Новотерм. Напольный. Подключение донное. Левое. Высота=162 мм, длина=2100 мм, глубина=77 мм</v>
      </c>
      <c r="L19" s="3">
        <v>50</v>
      </c>
      <c r="M19" s="2" t="s">
        <v>11</v>
      </c>
      <c r="N19" s="4">
        <v>0</v>
      </c>
      <c r="O19" s="5" t="s">
        <v>330</v>
      </c>
      <c r="P19" s="7">
        <v>0</v>
      </c>
    </row>
    <row r="20" spans="1:16" ht="15" customHeight="1" x14ac:dyDescent="0.25">
      <c r="A20" s="6" t="s">
        <v>187</v>
      </c>
      <c r="B20" s="3" t="s">
        <v>351</v>
      </c>
      <c r="C20" s="3">
        <v>162</v>
      </c>
      <c r="D20" s="3">
        <v>77</v>
      </c>
      <c r="E20" s="2">
        <v>2200</v>
      </c>
      <c r="F20" s="18">
        <f ca="1">Таблица1[[#This Row],[Qну_dT70'#'#HVAC_HEATING_LOAD'#'#WATTS]]*1000</f>
        <v>1706</v>
      </c>
      <c r="G20" s="18">
        <v>1417.6859999999999</v>
      </c>
      <c r="H20" s="18">
        <v>1139</v>
      </c>
      <c r="I20" s="3" t="s">
        <v>9</v>
      </c>
      <c r="J20" s="3" t="s">
        <v>29</v>
      </c>
      <c r="K20" s="2" t="str">
        <f t="shared" si="0"/>
        <v>Стальной конвектор Новотерм. Напольный. Подключение донное. Левое. Высота=162 мм, длина=2200 мм, глубина=77 мм</v>
      </c>
      <c r="L20" s="3">
        <v>50</v>
      </c>
      <c r="M20" s="2" t="s">
        <v>11</v>
      </c>
      <c r="N20" s="4">
        <v>0</v>
      </c>
      <c r="O20" s="5" t="s">
        <v>330</v>
      </c>
      <c r="P20" s="7">
        <v>0</v>
      </c>
    </row>
    <row r="21" spans="1:16" ht="15" customHeight="1" x14ac:dyDescent="0.25">
      <c r="A21" s="6" t="s">
        <v>188</v>
      </c>
      <c r="B21" s="3" t="s">
        <v>352</v>
      </c>
      <c r="C21" s="3">
        <v>162</v>
      </c>
      <c r="D21" s="3">
        <v>77</v>
      </c>
      <c r="E21" s="2">
        <v>2300</v>
      </c>
      <c r="F21" s="18">
        <f ca="1">Таблица1[[#This Row],[Qну_dT70'#'#HVAC_HEATING_LOAD'#'#WATTS]]*1000</f>
        <v>1793</v>
      </c>
      <c r="G21" s="18">
        <v>1489.9829999999999</v>
      </c>
      <c r="H21" s="18">
        <v>1197</v>
      </c>
      <c r="I21" s="3" t="s">
        <v>9</v>
      </c>
      <c r="J21" s="3" t="s">
        <v>30</v>
      </c>
      <c r="K21" s="2" t="str">
        <f t="shared" si="0"/>
        <v>Стальной конвектор Новотерм. Напольный. Подключение донное. Левое. Высота=162 мм, длина=2300 мм, глубина=77 мм</v>
      </c>
      <c r="L21" s="3">
        <v>50</v>
      </c>
      <c r="M21" s="2" t="s">
        <v>11</v>
      </c>
      <c r="N21" s="4">
        <v>0</v>
      </c>
      <c r="O21" s="5" t="s">
        <v>330</v>
      </c>
      <c r="P21" s="7">
        <v>0</v>
      </c>
    </row>
    <row r="22" spans="1:16" ht="15" customHeight="1" x14ac:dyDescent="0.25">
      <c r="A22" s="6" t="s">
        <v>189</v>
      </c>
      <c r="B22" s="3" t="s">
        <v>353</v>
      </c>
      <c r="C22" s="3">
        <v>162</v>
      </c>
      <c r="D22" s="3">
        <v>77</v>
      </c>
      <c r="E22" s="2">
        <v>2400</v>
      </c>
      <c r="F22" s="18">
        <f ca="1">Таблица1[[#This Row],[Qну_dT70'#'#HVAC_HEATING_LOAD'#'#WATTS]]*1000</f>
        <v>1880</v>
      </c>
      <c r="G22" s="18">
        <v>1563</v>
      </c>
      <c r="H22" s="18">
        <v>1255</v>
      </c>
      <c r="I22" s="3" t="s">
        <v>9</v>
      </c>
      <c r="J22" s="3" t="s">
        <v>31</v>
      </c>
      <c r="K22" s="2" t="str">
        <f t="shared" si="0"/>
        <v>Стальной конвектор Новотерм. Напольный. Подключение донное. Левое. Высота=162 мм, длина=2400 мм, глубина=77 мм</v>
      </c>
      <c r="L22" s="3">
        <v>50</v>
      </c>
      <c r="M22" s="2" t="s">
        <v>11</v>
      </c>
      <c r="N22" s="4">
        <v>0</v>
      </c>
      <c r="O22" s="5" t="s">
        <v>330</v>
      </c>
      <c r="P22" s="7">
        <v>0</v>
      </c>
    </row>
    <row r="23" spans="1:16" ht="15" customHeight="1" x14ac:dyDescent="0.25">
      <c r="A23" s="6" t="s">
        <v>190</v>
      </c>
      <c r="B23" s="3" t="s">
        <v>354</v>
      </c>
      <c r="C23" s="3">
        <v>162</v>
      </c>
      <c r="D23" s="3">
        <v>77</v>
      </c>
      <c r="E23" s="2">
        <v>2500</v>
      </c>
      <c r="F23" s="18">
        <f ca="1">Таблица1[[#This Row],[Qну_dT70'#'#HVAC_HEATING_LOAD'#'#WATTS]]*1000</f>
        <v>1968</v>
      </c>
      <c r="G23" s="18">
        <v>1636</v>
      </c>
      <c r="H23" s="18">
        <v>1314</v>
      </c>
      <c r="I23" s="3" t="s">
        <v>9</v>
      </c>
      <c r="J23" s="3" t="s">
        <v>32</v>
      </c>
      <c r="K23" s="2" t="str">
        <f t="shared" si="0"/>
        <v>Стальной конвектор Новотерм. Напольный. Подключение донное. Левое. Высота=162 мм, длина=2500 мм, глубина=77 мм</v>
      </c>
      <c r="L23" s="3">
        <v>50</v>
      </c>
      <c r="M23" s="2" t="s">
        <v>11</v>
      </c>
      <c r="N23" s="4">
        <v>0</v>
      </c>
      <c r="O23" s="5" t="s">
        <v>330</v>
      </c>
      <c r="P23" s="7">
        <v>0</v>
      </c>
    </row>
    <row r="24" spans="1:16" ht="15" customHeight="1" x14ac:dyDescent="0.25">
      <c r="A24" s="6" t="s">
        <v>191</v>
      </c>
      <c r="B24" s="3" t="s">
        <v>355</v>
      </c>
      <c r="C24" s="3">
        <v>162</v>
      </c>
      <c r="D24" s="3">
        <v>77</v>
      </c>
      <c r="E24" s="2">
        <v>400</v>
      </c>
      <c r="F24" s="18">
        <f ca="1">Таблица1[[#This Row],[Qну_dT70'#'#HVAC_HEATING_LOAD'#'#WATTS]]*1000</f>
        <v>210</v>
      </c>
      <c r="G24" s="18">
        <v>174.51</v>
      </c>
      <c r="H24" s="18">
        <v>140.28000000000003</v>
      </c>
      <c r="I24" s="3" t="s">
        <v>9</v>
      </c>
      <c r="J24" s="3" t="s">
        <v>33</v>
      </c>
      <c r="K24" s="2" t="str">
        <f t="shared" si="0"/>
        <v>Стальной конвектор Новотерм. Напольный. Подключение донное. Левое. Высота=162 мм, длина=400 мм, глубина=77 мм</v>
      </c>
      <c r="L24" s="3">
        <v>50</v>
      </c>
      <c r="M24" s="2" t="s">
        <v>11</v>
      </c>
      <c r="N24" s="4">
        <v>0</v>
      </c>
      <c r="O24" s="5" t="s">
        <v>330</v>
      </c>
      <c r="P24" s="8">
        <v>1</v>
      </c>
    </row>
    <row r="25" spans="1:16" ht="15" customHeight="1" x14ac:dyDescent="0.25">
      <c r="A25" s="6" t="s">
        <v>192</v>
      </c>
      <c r="B25" s="3" t="s">
        <v>356</v>
      </c>
      <c r="C25" s="3">
        <v>162</v>
      </c>
      <c r="D25" s="3">
        <v>77</v>
      </c>
      <c r="E25" s="2">
        <v>500</v>
      </c>
      <c r="F25" s="18">
        <f ca="1">Таблица1[[#This Row],[Qну_dT70'#'#HVAC_HEATING_LOAD'#'#WATTS]]*1000</f>
        <v>304</v>
      </c>
      <c r="G25" s="18">
        <v>252.62399999999997</v>
      </c>
      <c r="H25" s="18">
        <v>203.072</v>
      </c>
      <c r="I25" s="3" t="s">
        <v>9</v>
      </c>
      <c r="J25" s="3" t="s">
        <v>34</v>
      </c>
      <c r="K25" s="2" t="str">
        <f t="shared" si="0"/>
        <v>Стальной конвектор Новотерм. Напольный. Подключение донное. Левое. Высота=162 мм, длина=500 мм, глубина=77 мм</v>
      </c>
      <c r="L25" s="3">
        <v>50</v>
      </c>
      <c r="M25" s="2" t="s">
        <v>11</v>
      </c>
      <c r="N25" s="4">
        <v>0</v>
      </c>
      <c r="O25" s="5" t="s">
        <v>330</v>
      </c>
      <c r="P25" s="8">
        <v>1</v>
      </c>
    </row>
    <row r="26" spans="1:16" ht="15" customHeight="1" x14ac:dyDescent="0.25">
      <c r="A26" s="6" t="s">
        <v>193</v>
      </c>
      <c r="B26" s="3" t="s">
        <v>357</v>
      </c>
      <c r="C26" s="3">
        <v>162</v>
      </c>
      <c r="D26" s="3">
        <v>77</v>
      </c>
      <c r="E26" s="2">
        <v>600</v>
      </c>
      <c r="F26" s="18">
        <f ca="1">Таблица1[[#This Row],[Qну_dT70'#'#HVAC_HEATING_LOAD'#'#WATTS]]*1000</f>
        <v>390</v>
      </c>
      <c r="G26" s="18">
        <v>324.08999999999997</v>
      </c>
      <c r="H26" s="18">
        <v>260</v>
      </c>
      <c r="I26" s="3" t="s">
        <v>9</v>
      </c>
      <c r="J26" s="3" t="s">
        <v>35</v>
      </c>
      <c r="K26" s="2" t="str">
        <f t="shared" si="0"/>
        <v>Стальной конвектор Новотерм. Напольный. Подключение донное. Левое. Высота=162 мм, длина=600 мм, глубина=77 мм</v>
      </c>
      <c r="L26" s="3">
        <v>50</v>
      </c>
      <c r="M26" s="2" t="s">
        <v>11</v>
      </c>
      <c r="N26" s="4">
        <v>0</v>
      </c>
      <c r="O26" s="5" t="s">
        <v>330</v>
      </c>
      <c r="P26" s="8">
        <v>1</v>
      </c>
    </row>
    <row r="27" spans="1:16" ht="15" customHeight="1" x14ac:dyDescent="0.25">
      <c r="A27" s="6" t="s">
        <v>194</v>
      </c>
      <c r="B27" s="3" t="s">
        <v>358</v>
      </c>
      <c r="C27" s="3">
        <v>162</v>
      </c>
      <c r="D27" s="3">
        <v>77</v>
      </c>
      <c r="E27" s="2">
        <v>700</v>
      </c>
      <c r="F27" s="18">
        <f ca="1">Таблица1[[#This Row],[Qну_dT70'#'#HVAC_HEATING_LOAD'#'#WATTS]]*1000</f>
        <v>475</v>
      </c>
      <c r="G27" s="18">
        <v>394.72499999999991</v>
      </c>
      <c r="H27" s="18">
        <v>317.3</v>
      </c>
      <c r="I27" s="3" t="s">
        <v>9</v>
      </c>
      <c r="J27" s="3" t="s">
        <v>36</v>
      </c>
      <c r="K27" s="2" t="str">
        <f t="shared" si="0"/>
        <v>Стальной конвектор Новотерм. Напольный. Подключение донное. Левое. Высота=162 мм, длина=700 мм, глубина=77 мм</v>
      </c>
      <c r="L27" s="3">
        <v>50</v>
      </c>
      <c r="M27" s="2" t="s">
        <v>11</v>
      </c>
      <c r="N27" s="4">
        <v>0</v>
      </c>
      <c r="O27" s="5" t="s">
        <v>330</v>
      </c>
      <c r="P27" s="8">
        <v>1</v>
      </c>
    </row>
    <row r="28" spans="1:16" ht="15" customHeight="1" x14ac:dyDescent="0.25">
      <c r="A28" s="6" t="s">
        <v>195</v>
      </c>
      <c r="B28" s="3" t="s">
        <v>359</v>
      </c>
      <c r="C28" s="3">
        <v>162</v>
      </c>
      <c r="D28" s="3">
        <v>77</v>
      </c>
      <c r="E28" s="2">
        <v>800</v>
      </c>
      <c r="F28" s="18">
        <f ca="1">Таблица1[[#This Row],[Qну_dT70'#'#HVAC_HEATING_LOAD'#'#WATTS]]*1000</f>
        <v>561</v>
      </c>
      <c r="G28" s="18">
        <v>466.19100000000003</v>
      </c>
      <c r="H28" s="18">
        <v>374.7480000000001</v>
      </c>
      <c r="I28" s="3" t="s">
        <v>9</v>
      </c>
      <c r="J28" s="3" t="s">
        <v>37</v>
      </c>
      <c r="K28" s="2" t="str">
        <f t="shared" si="0"/>
        <v>Стальной конвектор Новотерм. Напольный. Подключение донное. Левое. Высота=162 мм, длина=800 мм, глубина=77 мм</v>
      </c>
      <c r="L28" s="3">
        <v>50</v>
      </c>
      <c r="M28" s="2" t="s">
        <v>11</v>
      </c>
      <c r="N28" s="4">
        <v>0</v>
      </c>
      <c r="O28" s="5" t="s">
        <v>330</v>
      </c>
      <c r="P28" s="8">
        <v>1</v>
      </c>
    </row>
    <row r="29" spans="1:16" ht="15" customHeight="1" x14ac:dyDescent="0.25">
      <c r="A29" s="6" t="s">
        <v>196</v>
      </c>
      <c r="B29" s="3" t="s">
        <v>360</v>
      </c>
      <c r="C29" s="3">
        <v>162</v>
      </c>
      <c r="D29" s="3">
        <v>77</v>
      </c>
      <c r="E29" s="2">
        <v>900</v>
      </c>
      <c r="F29" s="18">
        <f ca="1">Таблица1[[#This Row],[Qну_dT70'#'#HVAC_HEATING_LOAD'#'#WATTS]]*1000</f>
        <v>646</v>
      </c>
      <c r="G29" s="18">
        <v>536.82600000000002</v>
      </c>
      <c r="H29" s="18">
        <v>431</v>
      </c>
      <c r="I29" s="3" t="s">
        <v>9</v>
      </c>
      <c r="J29" s="3" t="s">
        <v>38</v>
      </c>
      <c r="K29" s="2" t="str">
        <f t="shared" si="0"/>
        <v>Стальной конвектор Новотерм. Напольный. Подключение донное. Левое. Высота=162 мм, длина=900 мм, глубина=77 мм</v>
      </c>
      <c r="L29" s="3">
        <v>50</v>
      </c>
      <c r="M29" s="2" t="s">
        <v>11</v>
      </c>
      <c r="N29" s="4">
        <v>0</v>
      </c>
      <c r="O29" s="5" t="s">
        <v>330</v>
      </c>
      <c r="P29" s="8">
        <v>1</v>
      </c>
    </row>
    <row r="30" spans="1:16" ht="15" customHeight="1" x14ac:dyDescent="0.25">
      <c r="A30" s="6" t="s">
        <v>197</v>
      </c>
      <c r="B30" s="3" t="s">
        <v>361</v>
      </c>
      <c r="C30" s="3">
        <v>162</v>
      </c>
      <c r="D30" s="3">
        <v>77</v>
      </c>
      <c r="E30" s="2">
        <v>1000</v>
      </c>
      <c r="F30" s="18">
        <f ca="1">Таблица1[[#This Row],[Qну_dT70'#'#HVAC_HEATING_LOAD'#'#WATTS]]*1000</f>
        <v>730</v>
      </c>
      <c r="G30" s="18">
        <v>606.63</v>
      </c>
      <c r="H30" s="18">
        <v>487</v>
      </c>
      <c r="I30" s="3" t="s">
        <v>9</v>
      </c>
      <c r="J30" s="3" t="s">
        <v>39</v>
      </c>
      <c r="K30" s="2" t="str">
        <f t="shared" si="0"/>
        <v>Стальной конвектор Новотерм. Напольный. Подключение донное. Левое. Высота=162 мм, длина=1000 мм, глубина=77 мм</v>
      </c>
      <c r="L30" s="3">
        <v>50</v>
      </c>
      <c r="M30" s="2" t="s">
        <v>11</v>
      </c>
      <c r="N30" s="4">
        <v>0</v>
      </c>
      <c r="O30" s="5" t="s">
        <v>330</v>
      </c>
      <c r="P30" s="8">
        <v>1</v>
      </c>
    </row>
    <row r="31" spans="1:16" ht="15" customHeight="1" x14ac:dyDescent="0.25">
      <c r="A31" s="6" t="s">
        <v>198</v>
      </c>
      <c r="B31" s="3" t="s">
        <v>362</v>
      </c>
      <c r="C31" s="3">
        <v>162</v>
      </c>
      <c r="D31" s="3">
        <v>77</v>
      </c>
      <c r="E31" s="2">
        <v>1100</v>
      </c>
      <c r="F31" s="18">
        <f ca="1">Таблица1[[#This Row],[Qну_dT70'#'#HVAC_HEATING_LOAD'#'#WATTS]]*1000</f>
        <v>817</v>
      </c>
      <c r="G31" s="18">
        <v>678.92699999999991</v>
      </c>
      <c r="H31" s="18">
        <v>545.75599999999997</v>
      </c>
      <c r="I31" s="3" t="s">
        <v>9</v>
      </c>
      <c r="J31" s="3" t="s">
        <v>40</v>
      </c>
      <c r="K31" s="2" t="str">
        <f t="shared" si="0"/>
        <v>Стальной конвектор Новотерм. Напольный. Подключение донное. Левое. Высота=162 мм, длина=1100 мм, глубина=77 мм</v>
      </c>
      <c r="L31" s="3">
        <v>50</v>
      </c>
      <c r="M31" s="2" t="s">
        <v>11</v>
      </c>
      <c r="N31" s="4">
        <v>0</v>
      </c>
      <c r="O31" s="5" t="s">
        <v>330</v>
      </c>
      <c r="P31" s="8">
        <v>1</v>
      </c>
    </row>
    <row r="32" spans="1:16" ht="15" customHeight="1" x14ac:dyDescent="0.25">
      <c r="A32" s="6" t="s">
        <v>199</v>
      </c>
      <c r="B32" s="3" t="s">
        <v>363</v>
      </c>
      <c r="C32" s="3">
        <v>162</v>
      </c>
      <c r="D32" s="3">
        <v>77</v>
      </c>
      <c r="E32" s="2">
        <v>1200</v>
      </c>
      <c r="F32" s="18">
        <f ca="1">Таблица1[[#This Row],[Qну_dT70'#'#HVAC_HEATING_LOAD'#'#WATTS]]*1000</f>
        <v>903</v>
      </c>
      <c r="G32" s="18">
        <v>751</v>
      </c>
      <c r="H32" s="18">
        <v>603.20400000000006</v>
      </c>
      <c r="I32" s="3" t="s">
        <v>9</v>
      </c>
      <c r="J32" s="3" t="s">
        <v>41</v>
      </c>
      <c r="K32" s="2" t="str">
        <f t="shared" si="0"/>
        <v>Стальной конвектор Новотерм. Напольный. Подключение донное. Левое. Высота=162 мм, длина=1200 мм, глубина=77 мм</v>
      </c>
      <c r="L32" s="3">
        <v>50</v>
      </c>
      <c r="M32" s="2" t="s">
        <v>11</v>
      </c>
      <c r="N32" s="4">
        <v>0</v>
      </c>
      <c r="O32" s="5" t="s">
        <v>330</v>
      </c>
      <c r="P32" s="8">
        <v>1</v>
      </c>
    </row>
    <row r="33" spans="1:16" ht="15" customHeight="1" x14ac:dyDescent="0.25">
      <c r="A33" s="6" t="s">
        <v>200</v>
      </c>
      <c r="B33" s="3" t="s">
        <v>364</v>
      </c>
      <c r="C33" s="3">
        <v>162</v>
      </c>
      <c r="D33" s="3">
        <v>77</v>
      </c>
      <c r="E33" s="2">
        <v>1300</v>
      </c>
      <c r="F33" s="18">
        <f ca="1">Таблица1[[#This Row],[Qну_dT70'#'#HVAC_HEATING_LOAD'#'#WATTS]]*1000</f>
        <v>988</v>
      </c>
      <c r="G33" s="18">
        <v>821.02800000000002</v>
      </c>
      <c r="H33" s="18">
        <v>659.98400000000004</v>
      </c>
      <c r="I33" s="3" t="s">
        <v>9</v>
      </c>
      <c r="J33" s="3" t="s">
        <v>42</v>
      </c>
      <c r="K33" s="2" t="str">
        <f t="shared" si="0"/>
        <v>Стальной конвектор Новотерм. Напольный. Подключение донное. Левое. Высота=162 мм, длина=1300 мм, глубина=77 мм</v>
      </c>
      <c r="L33" s="3">
        <v>50</v>
      </c>
      <c r="M33" s="2" t="s">
        <v>11</v>
      </c>
      <c r="N33" s="4">
        <v>0</v>
      </c>
      <c r="O33" s="5" t="s">
        <v>330</v>
      </c>
      <c r="P33" s="8">
        <v>1</v>
      </c>
    </row>
    <row r="34" spans="1:16" ht="15" customHeight="1" x14ac:dyDescent="0.25">
      <c r="A34" s="6" t="s">
        <v>201</v>
      </c>
      <c r="B34" s="3" t="s">
        <v>365</v>
      </c>
      <c r="C34" s="3">
        <v>162</v>
      </c>
      <c r="D34" s="3">
        <v>77</v>
      </c>
      <c r="E34" s="2">
        <v>1400</v>
      </c>
      <c r="F34" s="18">
        <f ca="1">Таблица1[[#This Row],[Qну_dT70'#'#HVAC_HEATING_LOAD'#'#WATTS]]*1000</f>
        <v>1074</v>
      </c>
      <c r="G34" s="18">
        <v>893</v>
      </c>
      <c r="H34" s="18">
        <v>717.43200000000002</v>
      </c>
      <c r="I34" s="3" t="s">
        <v>9</v>
      </c>
      <c r="J34" s="3" t="s">
        <v>43</v>
      </c>
      <c r="K34" s="2" t="str">
        <f t="shared" ref="K34:K65" si="1">_xlfn.CONCAT("Стальной конвектор Новотерм. Напольный. Подключение донное. Левое. Высота=",C34," мм, длина=",E34," мм, глубина=",D34," мм")</f>
        <v>Стальной конвектор Новотерм. Напольный. Подключение донное. Левое. Высота=162 мм, длина=1400 мм, глубина=77 мм</v>
      </c>
      <c r="L34" s="3">
        <v>50</v>
      </c>
      <c r="M34" s="2" t="s">
        <v>11</v>
      </c>
      <c r="N34" s="4">
        <v>0</v>
      </c>
      <c r="O34" s="5" t="s">
        <v>330</v>
      </c>
      <c r="P34" s="8">
        <v>1</v>
      </c>
    </row>
    <row r="35" spans="1:16" ht="15" customHeight="1" x14ac:dyDescent="0.25">
      <c r="A35" s="6" t="s">
        <v>202</v>
      </c>
      <c r="B35" s="3" t="s">
        <v>366</v>
      </c>
      <c r="C35" s="3">
        <v>162</v>
      </c>
      <c r="D35" s="3">
        <v>77</v>
      </c>
      <c r="E35" s="2">
        <v>1500</v>
      </c>
      <c r="F35" s="18">
        <f ca="1">Таблица1[[#This Row],[Qну_dT70'#'#HVAC_HEATING_LOAD'#'#WATTS]]*1000</f>
        <v>1159</v>
      </c>
      <c r="G35" s="18">
        <v>963.12900000000002</v>
      </c>
      <c r="H35" s="18">
        <v>774.21199999999999</v>
      </c>
      <c r="I35" s="3" t="s">
        <v>9</v>
      </c>
      <c r="J35" s="3" t="s">
        <v>44</v>
      </c>
      <c r="K35" s="2" t="str">
        <f t="shared" si="1"/>
        <v>Стальной конвектор Новотерм. Напольный. Подключение донное. Левое. Высота=162 мм, длина=1500 мм, глубина=77 мм</v>
      </c>
      <c r="L35" s="3">
        <v>50</v>
      </c>
      <c r="M35" s="2" t="s">
        <v>11</v>
      </c>
      <c r="N35" s="4">
        <v>0</v>
      </c>
      <c r="O35" s="5" t="s">
        <v>330</v>
      </c>
      <c r="P35" s="8">
        <v>1</v>
      </c>
    </row>
    <row r="36" spans="1:16" ht="15" customHeight="1" x14ac:dyDescent="0.25">
      <c r="A36" s="6" t="s">
        <v>203</v>
      </c>
      <c r="B36" s="3" t="s">
        <v>367</v>
      </c>
      <c r="C36" s="3">
        <v>162</v>
      </c>
      <c r="D36" s="3">
        <v>77</v>
      </c>
      <c r="E36" s="2">
        <v>1600</v>
      </c>
      <c r="F36" s="18">
        <f ca="1">Таблица1[[#This Row],[Qну_dT70'#'#HVAC_HEATING_LOAD'#'#WATTS]]*1000</f>
        <v>1255</v>
      </c>
      <c r="G36" s="18">
        <v>1042.905</v>
      </c>
      <c r="H36" s="18">
        <v>838.33999999999992</v>
      </c>
      <c r="I36" s="3" t="s">
        <v>9</v>
      </c>
      <c r="J36" s="3" t="s">
        <v>45</v>
      </c>
      <c r="K36" s="2" t="str">
        <f t="shared" si="1"/>
        <v>Стальной конвектор Новотерм. Напольный. Подключение донное. Левое. Высота=162 мм, длина=1600 мм, глубина=77 мм</v>
      </c>
      <c r="L36" s="3">
        <v>50</v>
      </c>
      <c r="M36" s="2" t="s">
        <v>11</v>
      </c>
      <c r="N36" s="4">
        <v>0</v>
      </c>
      <c r="O36" s="5" t="s">
        <v>330</v>
      </c>
      <c r="P36" s="8">
        <v>1</v>
      </c>
    </row>
    <row r="37" spans="1:16" ht="15" customHeight="1" x14ac:dyDescent="0.25">
      <c r="A37" s="6" t="s">
        <v>204</v>
      </c>
      <c r="B37" s="3" t="s">
        <v>368</v>
      </c>
      <c r="C37" s="3">
        <v>162</v>
      </c>
      <c r="D37" s="3">
        <v>77</v>
      </c>
      <c r="E37" s="2">
        <v>1700</v>
      </c>
      <c r="F37" s="18">
        <f ca="1">Таблица1[[#This Row],[Qну_dT70'#'#HVAC_HEATING_LOAD'#'#WATTS]]*1000</f>
        <v>1300</v>
      </c>
      <c r="G37" s="18">
        <v>1080.3</v>
      </c>
      <c r="H37" s="18">
        <v>868.40000000000009</v>
      </c>
      <c r="I37" s="3" t="s">
        <v>9</v>
      </c>
      <c r="J37" s="3" t="s">
        <v>46</v>
      </c>
      <c r="K37" s="2" t="str">
        <f t="shared" si="1"/>
        <v>Стальной конвектор Новотерм. Напольный. Подключение донное. Левое. Высота=162 мм, длина=1700 мм, глубина=77 мм</v>
      </c>
      <c r="L37" s="3">
        <v>50</v>
      </c>
      <c r="M37" s="2" t="s">
        <v>11</v>
      </c>
      <c r="N37" s="4">
        <v>0</v>
      </c>
      <c r="O37" s="5" t="s">
        <v>330</v>
      </c>
      <c r="P37" s="8">
        <v>1</v>
      </c>
    </row>
    <row r="38" spans="1:16" ht="15" customHeight="1" x14ac:dyDescent="0.25">
      <c r="A38" s="6" t="s">
        <v>205</v>
      </c>
      <c r="B38" s="3" t="s">
        <v>369</v>
      </c>
      <c r="C38" s="3">
        <v>162</v>
      </c>
      <c r="D38" s="3">
        <v>77</v>
      </c>
      <c r="E38" s="2">
        <v>1800</v>
      </c>
      <c r="F38" s="18">
        <f ca="1">Таблица1[[#This Row],[Qну_dT70'#'#HVAC_HEATING_LOAD'#'#WATTS]]*1000</f>
        <v>1357</v>
      </c>
      <c r="G38" s="18">
        <v>1127.6669999999999</v>
      </c>
      <c r="H38" s="18">
        <v>906.47600000000011</v>
      </c>
      <c r="I38" s="3" t="s">
        <v>9</v>
      </c>
      <c r="J38" s="3" t="s">
        <v>47</v>
      </c>
      <c r="K38" s="2" t="str">
        <f t="shared" si="1"/>
        <v>Стальной конвектор Новотерм. Напольный. Подключение донное. Левое. Высота=162 мм, длина=1800 мм, глубина=77 мм</v>
      </c>
      <c r="L38" s="3">
        <v>50</v>
      </c>
      <c r="M38" s="2" t="s">
        <v>11</v>
      </c>
      <c r="N38" s="4">
        <v>0</v>
      </c>
      <c r="O38" s="5" t="s">
        <v>330</v>
      </c>
      <c r="P38" s="8">
        <v>1</v>
      </c>
    </row>
    <row r="39" spans="1:16" ht="15" customHeight="1" x14ac:dyDescent="0.25">
      <c r="A39" s="6" t="s">
        <v>206</v>
      </c>
      <c r="B39" s="3" t="s">
        <v>370</v>
      </c>
      <c r="C39" s="3">
        <v>162</v>
      </c>
      <c r="D39" s="3">
        <v>77</v>
      </c>
      <c r="E39" s="2">
        <v>1900</v>
      </c>
      <c r="F39" s="18">
        <f ca="1">Таблица1[[#This Row],[Qну_dT70'#'#HVAC_HEATING_LOAD'#'#WATTS]]*1000</f>
        <v>1445</v>
      </c>
      <c r="G39" s="18">
        <v>1200.7950000000001</v>
      </c>
      <c r="H39" s="18">
        <v>965.2600000000001</v>
      </c>
      <c r="I39" s="3" t="s">
        <v>9</v>
      </c>
      <c r="J39" s="3" t="s">
        <v>48</v>
      </c>
      <c r="K39" s="2" t="str">
        <f t="shared" si="1"/>
        <v>Стальной конвектор Новотерм. Напольный. Подключение донное. Левое. Высота=162 мм, длина=1900 мм, глубина=77 мм</v>
      </c>
      <c r="L39" s="3">
        <v>50</v>
      </c>
      <c r="M39" s="2" t="s">
        <v>11</v>
      </c>
      <c r="N39" s="4">
        <v>0</v>
      </c>
      <c r="O39" s="5" t="s">
        <v>330</v>
      </c>
      <c r="P39" s="8">
        <v>1</v>
      </c>
    </row>
    <row r="40" spans="1:16" ht="15" customHeight="1" x14ac:dyDescent="0.25">
      <c r="A40" s="6" t="s">
        <v>207</v>
      </c>
      <c r="B40" s="3" t="s">
        <v>371</v>
      </c>
      <c r="C40" s="3">
        <v>162</v>
      </c>
      <c r="D40" s="3">
        <v>77</v>
      </c>
      <c r="E40" s="2">
        <v>2000</v>
      </c>
      <c r="F40" s="18">
        <f ca="1">Таблица1[[#This Row],[Qну_dT70'#'#HVAC_HEATING_LOAD'#'#WATTS]]*1000</f>
        <v>1532</v>
      </c>
      <c r="G40" s="18">
        <v>1273.0919999999999</v>
      </c>
      <c r="H40" s="18">
        <v>1023.3760000000001</v>
      </c>
      <c r="I40" s="3" t="s">
        <v>9</v>
      </c>
      <c r="J40" s="3" t="s">
        <v>49</v>
      </c>
      <c r="K40" s="2" t="str">
        <f t="shared" si="1"/>
        <v>Стальной конвектор Новотерм. Напольный. Подключение донное. Левое. Высота=162 мм, длина=2000 мм, глубина=77 мм</v>
      </c>
      <c r="L40" s="3">
        <v>50</v>
      </c>
      <c r="M40" s="2" t="s">
        <v>11</v>
      </c>
      <c r="N40" s="4">
        <v>0</v>
      </c>
      <c r="O40" s="5" t="s">
        <v>330</v>
      </c>
      <c r="P40" s="8">
        <v>1</v>
      </c>
    </row>
    <row r="41" spans="1:16" ht="15" customHeight="1" x14ac:dyDescent="0.25">
      <c r="A41" s="6" t="s">
        <v>208</v>
      </c>
      <c r="B41" s="3" t="s">
        <v>372</v>
      </c>
      <c r="C41" s="3">
        <v>162</v>
      </c>
      <c r="D41" s="3">
        <v>77</v>
      </c>
      <c r="E41" s="2">
        <v>2100</v>
      </c>
      <c r="F41" s="18">
        <f ca="1">Таблица1[[#This Row],[Qну_dT70'#'#HVAC_HEATING_LOAD'#'#WATTS]]*1000</f>
        <v>1618</v>
      </c>
      <c r="G41" s="18">
        <v>1344.558</v>
      </c>
      <c r="H41" s="18">
        <v>1080.8240000000003</v>
      </c>
      <c r="I41" s="3" t="s">
        <v>9</v>
      </c>
      <c r="J41" s="3" t="s">
        <v>50</v>
      </c>
      <c r="K41" s="2" t="str">
        <f t="shared" si="1"/>
        <v>Стальной конвектор Новотерм. Напольный. Подключение донное. Левое. Высота=162 мм, длина=2100 мм, глубина=77 мм</v>
      </c>
      <c r="L41" s="3">
        <v>50</v>
      </c>
      <c r="M41" s="2" t="s">
        <v>11</v>
      </c>
      <c r="N41" s="4">
        <v>0</v>
      </c>
      <c r="O41" s="5" t="s">
        <v>330</v>
      </c>
      <c r="P41" s="8">
        <v>1</v>
      </c>
    </row>
    <row r="42" spans="1:16" ht="15" customHeight="1" x14ac:dyDescent="0.25">
      <c r="A42" s="6" t="s">
        <v>209</v>
      </c>
      <c r="B42" s="3" t="s">
        <v>373</v>
      </c>
      <c r="C42" s="3">
        <v>162</v>
      </c>
      <c r="D42" s="3">
        <v>77</v>
      </c>
      <c r="E42" s="2">
        <v>2200</v>
      </c>
      <c r="F42" s="18">
        <f ca="1">Таблица1[[#This Row],[Qну_dT70'#'#HVAC_HEATING_LOAD'#'#WATTS]]*1000</f>
        <v>1706</v>
      </c>
      <c r="G42" s="18">
        <v>1417.6859999999999</v>
      </c>
      <c r="H42" s="18">
        <v>1139</v>
      </c>
      <c r="I42" s="3" t="s">
        <v>9</v>
      </c>
      <c r="J42" s="3" t="s">
        <v>51</v>
      </c>
      <c r="K42" s="2" t="str">
        <f t="shared" si="1"/>
        <v>Стальной конвектор Новотерм. Напольный. Подключение донное. Левое. Высота=162 мм, длина=2200 мм, глубина=77 мм</v>
      </c>
      <c r="L42" s="3">
        <v>50</v>
      </c>
      <c r="M42" s="2" t="s">
        <v>11</v>
      </c>
      <c r="N42" s="4">
        <v>0</v>
      </c>
      <c r="O42" s="5" t="s">
        <v>330</v>
      </c>
      <c r="P42" s="8">
        <v>1</v>
      </c>
    </row>
    <row r="43" spans="1:16" ht="15" customHeight="1" x14ac:dyDescent="0.25">
      <c r="A43" s="6" t="s">
        <v>210</v>
      </c>
      <c r="B43" s="3" t="s">
        <v>374</v>
      </c>
      <c r="C43" s="3">
        <v>162</v>
      </c>
      <c r="D43" s="3">
        <v>77</v>
      </c>
      <c r="E43" s="2">
        <v>2300</v>
      </c>
      <c r="F43" s="18">
        <f ca="1">Таблица1[[#This Row],[Qну_dT70'#'#HVAC_HEATING_LOAD'#'#WATTS]]*1000</f>
        <v>1793</v>
      </c>
      <c r="G43" s="18">
        <v>1489.9829999999999</v>
      </c>
      <c r="H43" s="18">
        <v>1197</v>
      </c>
      <c r="I43" s="3" t="s">
        <v>9</v>
      </c>
      <c r="J43" s="3" t="s">
        <v>52</v>
      </c>
      <c r="K43" s="2" t="str">
        <f t="shared" si="1"/>
        <v>Стальной конвектор Новотерм. Напольный. Подключение донное. Левое. Высота=162 мм, длина=2300 мм, глубина=77 мм</v>
      </c>
      <c r="L43" s="3">
        <v>50</v>
      </c>
      <c r="M43" s="2" t="s">
        <v>11</v>
      </c>
      <c r="N43" s="4">
        <v>0</v>
      </c>
      <c r="O43" s="5" t="s">
        <v>330</v>
      </c>
      <c r="P43" s="8">
        <v>1</v>
      </c>
    </row>
    <row r="44" spans="1:16" ht="15" customHeight="1" x14ac:dyDescent="0.25">
      <c r="A44" s="6" t="s">
        <v>211</v>
      </c>
      <c r="B44" s="3" t="s">
        <v>375</v>
      </c>
      <c r="C44" s="3">
        <v>162</v>
      </c>
      <c r="D44" s="3">
        <v>77</v>
      </c>
      <c r="E44" s="2">
        <v>2400</v>
      </c>
      <c r="F44" s="18">
        <f ca="1">Таблица1[[#This Row],[Qну_dT70'#'#HVAC_HEATING_LOAD'#'#WATTS]]*1000</f>
        <v>1880</v>
      </c>
      <c r="G44" s="18">
        <v>1563</v>
      </c>
      <c r="H44" s="18">
        <v>1255</v>
      </c>
      <c r="I44" s="3" t="s">
        <v>9</v>
      </c>
      <c r="J44" s="3" t="s">
        <v>53</v>
      </c>
      <c r="K44" s="2" t="str">
        <f t="shared" si="1"/>
        <v>Стальной конвектор Новотерм. Напольный. Подключение донное. Левое. Высота=162 мм, длина=2400 мм, глубина=77 мм</v>
      </c>
      <c r="L44" s="3">
        <v>50</v>
      </c>
      <c r="M44" s="2" t="s">
        <v>11</v>
      </c>
      <c r="N44" s="4">
        <v>0</v>
      </c>
      <c r="O44" s="5" t="s">
        <v>330</v>
      </c>
      <c r="P44" s="8">
        <v>1</v>
      </c>
    </row>
    <row r="45" spans="1:16" ht="15" customHeight="1" x14ac:dyDescent="0.25">
      <c r="A45" s="6" t="s">
        <v>212</v>
      </c>
      <c r="B45" s="3" t="s">
        <v>376</v>
      </c>
      <c r="C45" s="3">
        <v>162</v>
      </c>
      <c r="D45" s="3">
        <v>77</v>
      </c>
      <c r="E45" s="2">
        <v>2500</v>
      </c>
      <c r="F45" s="18">
        <f ca="1">Таблица1[[#This Row],[Qну_dT70'#'#HVAC_HEATING_LOAD'#'#WATTS]]*1000</f>
        <v>1968</v>
      </c>
      <c r="G45" s="18">
        <v>1636</v>
      </c>
      <c r="H45" s="18">
        <v>1314</v>
      </c>
      <c r="I45" s="3" t="s">
        <v>9</v>
      </c>
      <c r="J45" s="3" t="s">
        <v>54</v>
      </c>
      <c r="K45" s="2" t="str">
        <f t="shared" si="1"/>
        <v>Стальной конвектор Новотерм. Напольный. Подключение донное. Левое. Высота=162 мм, длина=2500 мм, глубина=77 мм</v>
      </c>
      <c r="L45" s="3">
        <v>50</v>
      </c>
      <c r="M45" s="2" t="s">
        <v>11</v>
      </c>
      <c r="N45" s="4">
        <v>0</v>
      </c>
      <c r="O45" s="5" t="s">
        <v>330</v>
      </c>
      <c r="P45" s="8">
        <v>1</v>
      </c>
    </row>
    <row r="46" spans="1:16" ht="15" customHeight="1" x14ac:dyDescent="0.25">
      <c r="A46" s="6" t="s">
        <v>257</v>
      </c>
      <c r="B46" s="3" t="s">
        <v>377</v>
      </c>
      <c r="C46" s="3">
        <v>380</v>
      </c>
      <c r="D46" s="3">
        <v>77</v>
      </c>
      <c r="E46" s="2">
        <v>400</v>
      </c>
      <c r="F46" s="18">
        <f ca="1">Таблица1[[#This Row],[Qну_dT70'#'#HVAC_HEATING_LOAD'#'#WATTS]]*1000</f>
        <v>346</v>
      </c>
      <c r="G46" s="18">
        <v>287.52599999999995</v>
      </c>
      <c r="H46" s="18">
        <v>231.12799999999999</v>
      </c>
      <c r="I46" s="3" t="s">
        <v>9</v>
      </c>
      <c r="J46" s="3" t="s">
        <v>99</v>
      </c>
      <c r="K46" s="2" t="str">
        <f t="shared" si="1"/>
        <v>Стальной конвектор Новотерм. Напольный. Подключение донное. Левое. Высота=380 мм, длина=400 мм, глубина=77 мм</v>
      </c>
      <c r="L46" s="3">
        <v>50</v>
      </c>
      <c r="M46" s="2" t="s">
        <v>11</v>
      </c>
      <c r="N46" s="4">
        <v>0</v>
      </c>
      <c r="O46" s="5" t="s">
        <v>330</v>
      </c>
      <c r="P46" s="7">
        <v>0</v>
      </c>
    </row>
    <row r="47" spans="1:16" ht="15" customHeight="1" x14ac:dyDescent="0.25">
      <c r="A47" s="6" t="s">
        <v>258</v>
      </c>
      <c r="B47" s="3" t="s">
        <v>378</v>
      </c>
      <c r="C47" s="3">
        <v>380</v>
      </c>
      <c r="D47" s="3">
        <v>77</v>
      </c>
      <c r="E47" s="2">
        <v>500</v>
      </c>
      <c r="F47" s="18">
        <f ca="1">Таблица1[[#This Row],[Qну_dT70'#'#HVAC_HEATING_LOAD'#'#WATTS]]*1000</f>
        <v>497</v>
      </c>
      <c r="G47" s="18">
        <v>413.00699999999995</v>
      </c>
      <c r="H47" s="18">
        <v>331.99600000000004</v>
      </c>
      <c r="I47" s="3" t="s">
        <v>9</v>
      </c>
      <c r="J47" s="3" t="s">
        <v>100</v>
      </c>
      <c r="K47" s="2" t="str">
        <f t="shared" si="1"/>
        <v>Стальной конвектор Новотерм. Напольный. Подключение донное. Левое. Высота=380 мм, длина=500 мм, глубина=77 мм</v>
      </c>
      <c r="L47" s="3">
        <v>50</v>
      </c>
      <c r="M47" s="2" t="s">
        <v>11</v>
      </c>
      <c r="N47" s="4">
        <v>0</v>
      </c>
      <c r="O47" s="5" t="s">
        <v>330</v>
      </c>
      <c r="P47" s="7">
        <v>0</v>
      </c>
    </row>
    <row r="48" spans="1:16" ht="15" customHeight="1" x14ac:dyDescent="0.25">
      <c r="A48" s="6" t="s">
        <v>259</v>
      </c>
      <c r="B48" s="3" t="s">
        <v>379</v>
      </c>
      <c r="C48" s="3">
        <v>380</v>
      </c>
      <c r="D48" s="3">
        <v>77</v>
      </c>
      <c r="E48" s="2">
        <v>600</v>
      </c>
      <c r="F48" s="18">
        <f ca="1">Таблица1[[#This Row],[Qну_dT70'#'#HVAC_HEATING_LOAD'#'#WATTS]]*1000</f>
        <v>647</v>
      </c>
      <c r="G48" s="18">
        <v>537.65699999999993</v>
      </c>
      <c r="H48" s="18">
        <v>432.19600000000003</v>
      </c>
      <c r="I48" s="3" t="s">
        <v>9</v>
      </c>
      <c r="J48" s="3" t="s">
        <v>101</v>
      </c>
      <c r="K48" s="2" t="str">
        <f t="shared" si="1"/>
        <v>Стальной конвектор Новотерм. Напольный. Подключение донное. Левое. Высота=380 мм, длина=600 мм, глубина=77 мм</v>
      </c>
      <c r="L48" s="3">
        <v>50</v>
      </c>
      <c r="M48" s="2" t="s">
        <v>11</v>
      </c>
      <c r="N48" s="4">
        <v>0</v>
      </c>
      <c r="O48" s="5" t="s">
        <v>330</v>
      </c>
      <c r="P48" s="7">
        <v>0</v>
      </c>
    </row>
    <row r="49" spans="1:16" ht="15" customHeight="1" x14ac:dyDescent="0.25">
      <c r="A49" s="6" t="s">
        <v>260</v>
      </c>
      <c r="B49" s="3" t="s">
        <v>380</v>
      </c>
      <c r="C49" s="3">
        <v>380</v>
      </c>
      <c r="D49" s="3">
        <v>77</v>
      </c>
      <c r="E49" s="2">
        <v>700</v>
      </c>
      <c r="F49" s="18">
        <f ca="1">Таблица1[[#This Row],[Qну_dT70'#'#HVAC_HEATING_LOAD'#'#WATTS]]*1000</f>
        <v>797</v>
      </c>
      <c r="G49" s="18">
        <v>662.30700000000002</v>
      </c>
      <c r="H49" s="18">
        <v>532.39600000000007</v>
      </c>
      <c r="I49" s="3" t="s">
        <v>9</v>
      </c>
      <c r="J49" s="3" t="s">
        <v>102</v>
      </c>
      <c r="K49" s="2" t="str">
        <f t="shared" si="1"/>
        <v>Стальной конвектор Новотерм. Напольный. Подключение донное. Левое. Высота=380 мм, длина=700 мм, глубина=77 мм</v>
      </c>
      <c r="L49" s="3">
        <v>50</v>
      </c>
      <c r="M49" s="2" t="s">
        <v>11</v>
      </c>
      <c r="N49" s="4">
        <v>0</v>
      </c>
      <c r="O49" s="5" t="s">
        <v>330</v>
      </c>
      <c r="P49" s="7">
        <v>0</v>
      </c>
    </row>
    <row r="50" spans="1:16" ht="15" customHeight="1" x14ac:dyDescent="0.25">
      <c r="A50" s="6" t="s">
        <v>261</v>
      </c>
      <c r="B50" s="3" t="s">
        <v>381</v>
      </c>
      <c r="C50" s="3">
        <v>380</v>
      </c>
      <c r="D50" s="3">
        <v>77</v>
      </c>
      <c r="E50" s="2">
        <v>800</v>
      </c>
      <c r="F50" s="18">
        <f ca="1">Таблица1[[#This Row],[Qну_dT70'#'#HVAC_HEATING_LOAD'#'#WATTS]]*1000</f>
        <v>948</v>
      </c>
      <c r="G50" s="18">
        <v>787.7879999999999</v>
      </c>
      <c r="H50" s="18">
        <v>633.26400000000001</v>
      </c>
      <c r="I50" s="3" t="s">
        <v>9</v>
      </c>
      <c r="J50" s="3" t="s">
        <v>103</v>
      </c>
      <c r="K50" s="2" t="str">
        <f t="shared" si="1"/>
        <v>Стальной конвектор Новотерм. Напольный. Подключение донное. Левое. Высота=380 мм, длина=800 мм, глубина=77 мм</v>
      </c>
      <c r="L50" s="3">
        <v>50</v>
      </c>
      <c r="M50" s="2" t="s">
        <v>11</v>
      </c>
      <c r="N50" s="4">
        <v>0</v>
      </c>
      <c r="O50" s="5" t="s">
        <v>330</v>
      </c>
      <c r="P50" s="7">
        <v>0</v>
      </c>
    </row>
    <row r="51" spans="1:16" ht="15" customHeight="1" x14ac:dyDescent="0.25">
      <c r="A51" s="6" t="s">
        <v>262</v>
      </c>
      <c r="B51" s="3" t="s">
        <v>382</v>
      </c>
      <c r="C51" s="3">
        <v>380</v>
      </c>
      <c r="D51" s="3">
        <v>77</v>
      </c>
      <c r="E51" s="2">
        <v>900</v>
      </c>
      <c r="F51" s="18">
        <f ca="1">Таблица1[[#This Row],[Qну_dT70'#'#HVAC_HEATING_LOAD'#'#WATTS]]*1000</f>
        <v>1099</v>
      </c>
      <c r="G51" s="18">
        <v>913.26899999999989</v>
      </c>
      <c r="H51" s="18">
        <v>734.13200000000006</v>
      </c>
      <c r="I51" s="3" t="s">
        <v>9</v>
      </c>
      <c r="J51" s="3" t="s">
        <v>104</v>
      </c>
      <c r="K51" s="2" t="str">
        <f t="shared" si="1"/>
        <v>Стальной конвектор Новотерм. Напольный. Подключение донное. Левое. Высота=380 мм, длина=900 мм, глубина=77 мм</v>
      </c>
      <c r="L51" s="3">
        <v>50</v>
      </c>
      <c r="M51" s="2" t="s">
        <v>11</v>
      </c>
      <c r="N51" s="4">
        <v>0</v>
      </c>
      <c r="O51" s="5" t="s">
        <v>330</v>
      </c>
      <c r="P51" s="7">
        <v>0</v>
      </c>
    </row>
    <row r="52" spans="1:16" ht="15" customHeight="1" x14ac:dyDescent="0.25">
      <c r="A52" s="6" t="s">
        <v>263</v>
      </c>
      <c r="B52" s="3" t="s">
        <v>383</v>
      </c>
      <c r="C52" s="3">
        <v>380</v>
      </c>
      <c r="D52" s="3">
        <v>77</v>
      </c>
      <c r="E52" s="2">
        <v>1000</v>
      </c>
      <c r="F52" s="18">
        <f ca="1">Таблица1[[#This Row],[Qну_dT70'#'#HVAC_HEATING_LOAD'#'#WATTS]]*1000</f>
        <v>1250</v>
      </c>
      <c r="G52" s="18">
        <v>1038.7499999999998</v>
      </c>
      <c r="H52" s="18">
        <v>835.00000000000011</v>
      </c>
      <c r="I52" s="3" t="s">
        <v>9</v>
      </c>
      <c r="J52" s="3" t="s">
        <v>105</v>
      </c>
      <c r="K52" s="2" t="str">
        <f t="shared" si="1"/>
        <v>Стальной конвектор Новотерм. Напольный. Подключение донное. Левое. Высота=380 мм, длина=1000 мм, глубина=77 мм</v>
      </c>
      <c r="L52" s="3">
        <v>50</v>
      </c>
      <c r="M52" s="2" t="s">
        <v>11</v>
      </c>
      <c r="N52" s="4">
        <v>0</v>
      </c>
      <c r="O52" s="5" t="s">
        <v>330</v>
      </c>
      <c r="P52" s="7">
        <v>0</v>
      </c>
    </row>
    <row r="53" spans="1:16" ht="15" customHeight="1" x14ac:dyDescent="0.25">
      <c r="A53" s="6" t="s">
        <v>264</v>
      </c>
      <c r="B53" s="3" t="s">
        <v>384</v>
      </c>
      <c r="C53" s="3">
        <v>380</v>
      </c>
      <c r="D53" s="3">
        <v>77</v>
      </c>
      <c r="E53" s="2">
        <v>1100</v>
      </c>
      <c r="F53" s="18">
        <f ca="1">Таблица1[[#This Row],[Qну_dT70'#'#HVAC_HEATING_LOAD'#'#WATTS]]*1000</f>
        <v>1400</v>
      </c>
      <c r="G53" s="18">
        <v>1164</v>
      </c>
      <c r="H53" s="18">
        <v>935.2</v>
      </c>
      <c r="I53" s="3" t="s">
        <v>9</v>
      </c>
      <c r="J53" s="3" t="s">
        <v>106</v>
      </c>
      <c r="K53" s="2" t="str">
        <f t="shared" si="1"/>
        <v>Стальной конвектор Новотерм. Напольный. Подключение донное. Левое. Высота=380 мм, длина=1100 мм, глубина=77 мм</v>
      </c>
      <c r="L53" s="3">
        <v>50</v>
      </c>
      <c r="M53" s="2" t="s">
        <v>11</v>
      </c>
      <c r="N53" s="4">
        <v>0</v>
      </c>
      <c r="O53" s="5" t="s">
        <v>330</v>
      </c>
      <c r="P53" s="7">
        <v>0</v>
      </c>
    </row>
    <row r="54" spans="1:16" ht="15" customHeight="1" x14ac:dyDescent="0.25">
      <c r="A54" s="6" t="s">
        <v>265</v>
      </c>
      <c r="B54" s="3" t="s">
        <v>385</v>
      </c>
      <c r="C54" s="3">
        <v>380</v>
      </c>
      <c r="D54" s="3">
        <v>77</v>
      </c>
      <c r="E54" s="2">
        <v>1200</v>
      </c>
      <c r="F54" s="18">
        <f ca="1">Таблица1[[#This Row],[Qну_dT70'#'#HVAC_HEATING_LOAD'#'#WATTS]]*1000</f>
        <v>1552</v>
      </c>
      <c r="G54" s="18">
        <v>1289.712</v>
      </c>
      <c r="H54" s="18">
        <v>1036</v>
      </c>
      <c r="I54" s="3" t="s">
        <v>9</v>
      </c>
      <c r="J54" s="3" t="s">
        <v>107</v>
      </c>
      <c r="K54" s="2" t="str">
        <f t="shared" si="1"/>
        <v>Стальной конвектор Новотерм. Напольный. Подключение донное. Левое. Высота=380 мм, длина=1200 мм, глубина=77 мм</v>
      </c>
      <c r="L54" s="3">
        <v>50</v>
      </c>
      <c r="M54" s="2" t="s">
        <v>11</v>
      </c>
      <c r="N54" s="4">
        <v>0</v>
      </c>
      <c r="O54" s="5" t="s">
        <v>330</v>
      </c>
      <c r="P54" s="7">
        <v>0</v>
      </c>
    </row>
    <row r="55" spans="1:16" ht="15" customHeight="1" x14ac:dyDescent="0.25">
      <c r="A55" s="6" t="s">
        <v>266</v>
      </c>
      <c r="B55" s="3" t="s">
        <v>386</v>
      </c>
      <c r="C55" s="3">
        <v>380</v>
      </c>
      <c r="D55" s="3">
        <v>77</v>
      </c>
      <c r="E55" s="2">
        <v>1300</v>
      </c>
      <c r="F55" s="18">
        <f ca="1">Таблица1[[#This Row],[Qну_dT70'#'#HVAC_HEATING_LOAD'#'#WATTS]]*1000</f>
        <v>1702</v>
      </c>
      <c r="G55" s="18">
        <v>1415</v>
      </c>
      <c r="H55" s="18">
        <v>1136.9359999999999</v>
      </c>
      <c r="I55" s="3" t="s">
        <v>9</v>
      </c>
      <c r="J55" s="3" t="s">
        <v>108</v>
      </c>
      <c r="K55" s="2" t="str">
        <f t="shared" si="1"/>
        <v>Стальной конвектор Новотерм. Напольный. Подключение донное. Левое. Высота=380 мм, длина=1300 мм, глубина=77 мм</v>
      </c>
      <c r="L55" s="3">
        <v>50</v>
      </c>
      <c r="M55" s="2" t="s">
        <v>11</v>
      </c>
      <c r="N55" s="4">
        <v>0</v>
      </c>
      <c r="O55" s="5" t="s">
        <v>330</v>
      </c>
      <c r="P55" s="7">
        <v>0</v>
      </c>
    </row>
    <row r="56" spans="1:16" ht="15" customHeight="1" x14ac:dyDescent="0.25">
      <c r="A56" s="6" t="s">
        <v>267</v>
      </c>
      <c r="B56" s="3" t="s">
        <v>387</v>
      </c>
      <c r="C56" s="3">
        <v>380</v>
      </c>
      <c r="D56" s="3">
        <v>77</v>
      </c>
      <c r="E56" s="2">
        <v>1400</v>
      </c>
      <c r="F56" s="18">
        <f ca="1">Таблица1[[#This Row],[Qну_dT70'#'#HVAC_HEATING_LOAD'#'#WATTS]]*1000</f>
        <v>1851</v>
      </c>
      <c r="G56" s="18">
        <v>1538.181</v>
      </c>
      <c r="H56" s="18">
        <v>1236.4680000000001</v>
      </c>
      <c r="I56" s="3" t="s">
        <v>9</v>
      </c>
      <c r="J56" s="3" t="s">
        <v>109</v>
      </c>
      <c r="K56" s="2" t="str">
        <f t="shared" si="1"/>
        <v>Стальной конвектор Новотерм. Напольный. Подключение донное. Левое. Высота=380 мм, длина=1400 мм, глубина=77 мм</v>
      </c>
      <c r="L56" s="3">
        <v>50</v>
      </c>
      <c r="M56" s="2" t="s">
        <v>11</v>
      </c>
      <c r="N56" s="4">
        <v>0</v>
      </c>
      <c r="O56" s="5" t="s">
        <v>330</v>
      </c>
      <c r="P56" s="7">
        <v>0</v>
      </c>
    </row>
    <row r="57" spans="1:16" ht="15" customHeight="1" x14ac:dyDescent="0.25">
      <c r="A57" s="6" t="s">
        <v>268</v>
      </c>
      <c r="B57" s="3" t="s">
        <v>388</v>
      </c>
      <c r="C57" s="3">
        <v>380</v>
      </c>
      <c r="D57" s="3">
        <v>77</v>
      </c>
      <c r="E57" s="2">
        <v>1500</v>
      </c>
      <c r="F57" s="18">
        <f ca="1">Таблица1[[#This Row],[Qну_dT70'#'#HVAC_HEATING_LOAD'#'#WATTS]]*1000</f>
        <v>2000</v>
      </c>
      <c r="G57" s="18">
        <v>1662</v>
      </c>
      <c r="H57" s="18">
        <v>1336</v>
      </c>
      <c r="I57" s="3" t="s">
        <v>9</v>
      </c>
      <c r="J57" s="3" t="s">
        <v>110</v>
      </c>
      <c r="K57" s="2" t="str">
        <f t="shared" si="1"/>
        <v>Стальной конвектор Новотерм. Напольный. Подключение донное. Левое. Высота=380 мм, длина=1500 мм, глубина=77 мм</v>
      </c>
      <c r="L57" s="3">
        <v>50</v>
      </c>
      <c r="M57" s="2" t="s">
        <v>11</v>
      </c>
      <c r="N57" s="4">
        <v>0</v>
      </c>
      <c r="O57" s="5" t="s">
        <v>330</v>
      </c>
      <c r="P57" s="7">
        <v>0</v>
      </c>
    </row>
    <row r="58" spans="1:16" ht="15" customHeight="1" x14ac:dyDescent="0.25">
      <c r="A58" s="6" t="s">
        <v>269</v>
      </c>
      <c r="B58" s="3" t="s">
        <v>389</v>
      </c>
      <c r="C58" s="3">
        <v>380</v>
      </c>
      <c r="D58" s="3">
        <v>77</v>
      </c>
      <c r="E58" s="2">
        <v>1600</v>
      </c>
      <c r="F58" s="18">
        <f ca="1">Таблица1[[#This Row],[Qну_dT70'#'#HVAC_HEATING_LOAD'#'#WATTS]]*1000</f>
        <v>2168</v>
      </c>
      <c r="G58" s="18">
        <v>1801.6080000000002</v>
      </c>
      <c r="H58" s="18">
        <v>1448.2240000000002</v>
      </c>
      <c r="I58" s="3" t="s">
        <v>9</v>
      </c>
      <c r="J58" s="3" t="s">
        <v>111</v>
      </c>
      <c r="K58" s="2" t="str">
        <f t="shared" si="1"/>
        <v>Стальной конвектор Новотерм. Напольный. Подключение донное. Левое. Высота=380 мм, длина=1600 мм, глубина=77 мм</v>
      </c>
      <c r="L58" s="3">
        <v>50</v>
      </c>
      <c r="M58" s="2" t="s">
        <v>11</v>
      </c>
      <c r="N58" s="4">
        <v>0</v>
      </c>
      <c r="O58" s="5" t="s">
        <v>330</v>
      </c>
      <c r="P58" s="7">
        <v>0</v>
      </c>
    </row>
    <row r="59" spans="1:16" ht="15" customHeight="1" x14ac:dyDescent="0.25">
      <c r="A59" s="6" t="s">
        <v>270</v>
      </c>
      <c r="B59" s="3" t="s">
        <v>390</v>
      </c>
      <c r="C59" s="3">
        <v>380</v>
      </c>
      <c r="D59" s="3">
        <v>77</v>
      </c>
      <c r="E59" s="2">
        <v>1700</v>
      </c>
      <c r="F59" s="18">
        <f ca="1">Таблица1[[#This Row],[Qну_dT70'#'#HVAC_HEATING_LOAD'#'#WATTS]]*1000</f>
        <v>2237.9778091587655</v>
      </c>
      <c r="G59" s="18">
        <v>1859.7595594109341</v>
      </c>
      <c r="H59" s="18">
        <v>1494.9691765180555</v>
      </c>
      <c r="I59" s="3" t="s">
        <v>9</v>
      </c>
      <c r="J59" s="3" t="s">
        <v>112</v>
      </c>
      <c r="K59" s="2" t="str">
        <f t="shared" si="1"/>
        <v>Стальной конвектор Новотерм. Напольный. Подключение донное. Левое. Высота=380 мм, длина=1700 мм, глубина=77 мм</v>
      </c>
      <c r="L59" s="3">
        <v>50</v>
      </c>
      <c r="M59" s="2" t="s">
        <v>11</v>
      </c>
      <c r="N59" s="4">
        <v>0</v>
      </c>
      <c r="O59" s="5" t="s">
        <v>330</v>
      </c>
      <c r="P59" s="7">
        <v>0</v>
      </c>
    </row>
    <row r="60" spans="1:16" ht="15" customHeight="1" x14ac:dyDescent="0.25">
      <c r="A60" s="6" t="s">
        <v>271</v>
      </c>
      <c r="B60" s="3" t="s">
        <v>391</v>
      </c>
      <c r="C60" s="3">
        <v>380</v>
      </c>
      <c r="D60" s="3">
        <v>77</v>
      </c>
      <c r="E60" s="2">
        <v>4000</v>
      </c>
      <c r="F60" s="18">
        <f ca="1">Таблица1[[#This Row],[Qну_dT70'#'#HVAC_HEATING_LOAD'#'#WATTS]]*1000</f>
        <v>2345.1313294331253</v>
      </c>
      <c r="G60" s="18">
        <v>1948.8041347589269</v>
      </c>
      <c r="H60" s="18">
        <v>1566</v>
      </c>
      <c r="I60" s="3" t="s">
        <v>9</v>
      </c>
      <c r="J60" s="3" t="s">
        <v>113</v>
      </c>
      <c r="K60" s="2" t="str">
        <f t="shared" si="1"/>
        <v>Стальной конвектор Новотерм. Напольный. Подключение донное. Левое. Высота=380 мм, длина=4000 мм, глубина=77 мм</v>
      </c>
      <c r="L60" s="3">
        <v>50</v>
      </c>
      <c r="M60" s="2" t="s">
        <v>11</v>
      </c>
      <c r="N60" s="4">
        <v>0</v>
      </c>
      <c r="O60" s="5" t="s">
        <v>330</v>
      </c>
      <c r="P60" s="7">
        <v>0</v>
      </c>
    </row>
    <row r="61" spans="1:16" ht="15" customHeight="1" x14ac:dyDescent="0.25">
      <c r="A61" s="6" t="s">
        <v>272</v>
      </c>
      <c r="B61" s="3" t="s">
        <v>392</v>
      </c>
      <c r="C61" s="3">
        <v>380</v>
      </c>
      <c r="D61" s="3">
        <v>77</v>
      </c>
      <c r="E61" s="2">
        <v>1900</v>
      </c>
      <c r="F61" s="18">
        <f ca="1">Таблица1[[#This Row],[Qну_dT70'#'#HVAC_HEATING_LOAD'#'#WATTS]]*1000</f>
        <v>2496.0209804317128</v>
      </c>
      <c r="G61" s="18">
        <v>2074.1934347387532</v>
      </c>
      <c r="H61" s="18">
        <v>1667.3420149283843</v>
      </c>
      <c r="I61" s="3" t="s">
        <v>9</v>
      </c>
      <c r="J61" s="3" t="s">
        <v>114</v>
      </c>
      <c r="K61" s="2" t="str">
        <f t="shared" si="1"/>
        <v>Стальной конвектор Новотерм. Напольный. Подключение донное. Левое. Высота=380 мм, длина=1900 мм, глубина=77 мм</v>
      </c>
      <c r="L61" s="3">
        <v>50</v>
      </c>
      <c r="M61" s="2" t="s">
        <v>11</v>
      </c>
      <c r="N61" s="4">
        <v>0</v>
      </c>
      <c r="O61" s="5" t="s">
        <v>330</v>
      </c>
      <c r="P61" s="7">
        <v>0</v>
      </c>
    </row>
    <row r="62" spans="1:16" ht="15" customHeight="1" x14ac:dyDescent="0.25">
      <c r="A62" s="6" t="s">
        <v>273</v>
      </c>
      <c r="B62" s="3" t="s">
        <v>393</v>
      </c>
      <c r="C62" s="3">
        <v>380</v>
      </c>
      <c r="D62" s="3">
        <v>77</v>
      </c>
      <c r="E62" s="2">
        <v>2000</v>
      </c>
      <c r="F62" s="18">
        <f ca="1">Таблица1[[#This Row],[Qну_dT70'#'#HVAC_HEATING_LOAD'#'#WATTS]]*1000</f>
        <v>2646.9106314303008</v>
      </c>
      <c r="G62" s="18">
        <v>2199.5827347185796</v>
      </c>
      <c r="H62" s="18">
        <v>1768.1363017954409</v>
      </c>
      <c r="I62" s="3" t="s">
        <v>9</v>
      </c>
      <c r="J62" s="3" t="s">
        <v>115</v>
      </c>
      <c r="K62" s="2" t="str">
        <f t="shared" si="1"/>
        <v>Стальной конвектор Новотерм. Напольный. Подключение донное. Левое. Высота=380 мм, длина=2000 мм, глубина=77 мм</v>
      </c>
      <c r="L62" s="3">
        <v>50</v>
      </c>
      <c r="M62" s="2" t="s">
        <v>11</v>
      </c>
      <c r="N62" s="4">
        <v>0</v>
      </c>
      <c r="O62" s="5" t="s">
        <v>330</v>
      </c>
      <c r="P62" s="7">
        <v>0</v>
      </c>
    </row>
    <row r="63" spans="1:16" ht="15" customHeight="1" x14ac:dyDescent="0.25">
      <c r="A63" s="6" t="s">
        <v>274</v>
      </c>
      <c r="B63" s="3" t="s">
        <v>394</v>
      </c>
      <c r="C63" s="3">
        <v>380</v>
      </c>
      <c r="D63" s="3">
        <v>77</v>
      </c>
      <c r="E63" s="2">
        <v>2100</v>
      </c>
      <c r="F63" s="18">
        <f ca="1">Таблица1[[#This Row],[Qну_dT70'#'#HVAC_HEATING_LOAD'#'#WATTS]]*1000</f>
        <v>2797.3629211216462</v>
      </c>
      <c r="G63" s="18">
        <v>2324.6085874520877</v>
      </c>
      <c r="H63" s="18">
        <v>1868</v>
      </c>
      <c r="I63" s="3" t="s">
        <v>9</v>
      </c>
      <c r="J63" s="3" t="s">
        <v>116</v>
      </c>
      <c r="K63" s="2" t="str">
        <f t="shared" si="1"/>
        <v>Стальной конвектор Новотерм. Напольный. Подключение донное. Левое. Высота=380 мм, длина=2100 мм, глубина=77 мм</v>
      </c>
      <c r="L63" s="3">
        <v>50</v>
      </c>
      <c r="M63" s="2" t="s">
        <v>11</v>
      </c>
      <c r="N63" s="4">
        <v>0</v>
      </c>
      <c r="O63" s="5" t="s">
        <v>330</v>
      </c>
      <c r="P63" s="7">
        <v>0</v>
      </c>
    </row>
    <row r="64" spans="1:16" ht="15" customHeight="1" x14ac:dyDescent="0.25">
      <c r="A64" s="6" t="s">
        <v>275</v>
      </c>
      <c r="B64" s="3" t="s">
        <v>395</v>
      </c>
      <c r="C64" s="3">
        <v>380</v>
      </c>
      <c r="D64" s="3">
        <v>77</v>
      </c>
      <c r="E64" s="2">
        <v>2200</v>
      </c>
      <c r="F64" s="18">
        <f ca="1">Таблица1[[#This Row],[Qну_dT70'#'#HVAC_HEATING_LOAD'#'#WATTS]]*1000</f>
        <v>2947.8152108129916</v>
      </c>
      <c r="G64" s="18">
        <v>2449.6344401855958</v>
      </c>
      <c r="H64" s="18">
        <v>1969.1405608230784</v>
      </c>
      <c r="I64" s="3" t="s">
        <v>9</v>
      </c>
      <c r="J64" s="3" t="s">
        <v>117</v>
      </c>
      <c r="K64" s="2" t="str">
        <f t="shared" si="1"/>
        <v>Стальной конвектор Новотерм. Напольный. Подключение донное. Левое. Высота=380 мм, длина=2200 мм, глубина=77 мм</v>
      </c>
      <c r="L64" s="3">
        <v>50</v>
      </c>
      <c r="M64" s="2" t="s">
        <v>11</v>
      </c>
      <c r="N64" s="4">
        <v>0</v>
      </c>
      <c r="O64" s="5" t="s">
        <v>330</v>
      </c>
      <c r="P64" s="7">
        <v>0</v>
      </c>
    </row>
    <row r="65" spans="1:16" ht="15" customHeight="1" x14ac:dyDescent="0.25">
      <c r="A65" s="6" t="s">
        <v>276</v>
      </c>
      <c r="B65" s="3" t="s">
        <v>396</v>
      </c>
      <c r="C65" s="3">
        <v>380</v>
      </c>
      <c r="D65" s="3">
        <v>77</v>
      </c>
      <c r="E65" s="2">
        <v>2300</v>
      </c>
      <c r="F65" s="18">
        <f ca="1">Таблица1[[#This Row],[Qну_dT70'#'#HVAC_HEATING_LOAD'#'#WATTS]]*1000</f>
        <v>3098.267500504337</v>
      </c>
      <c r="G65" s="18">
        <v>2574.660292919104</v>
      </c>
      <c r="H65" s="18">
        <v>2069</v>
      </c>
      <c r="I65" s="3" t="s">
        <v>9</v>
      </c>
      <c r="J65" s="3" t="s">
        <v>118</v>
      </c>
      <c r="K65" s="2" t="str">
        <f t="shared" si="1"/>
        <v>Стальной конвектор Новотерм. Напольный. Подключение донное. Левое. Высота=380 мм, длина=2300 мм, глубина=77 мм</v>
      </c>
      <c r="L65" s="3">
        <v>50</v>
      </c>
      <c r="M65" s="2" t="s">
        <v>11</v>
      </c>
      <c r="N65" s="4">
        <v>0</v>
      </c>
      <c r="O65" s="5" t="s">
        <v>330</v>
      </c>
      <c r="P65" s="7">
        <v>0</v>
      </c>
    </row>
    <row r="66" spans="1:16" ht="15" customHeight="1" x14ac:dyDescent="0.25">
      <c r="A66" s="6" t="s">
        <v>277</v>
      </c>
      <c r="B66" s="3" t="s">
        <v>397</v>
      </c>
      <c r="C66" s="3">
        <v>380</v>
      </c>
      <c r="D66" s="3">
        <v>77</v>
      </c>
      <c r="E66" s="2">
        <v>2400</v>
      </c>
      <c r="F66" s="18">
        <f ca="1">Таблица1[[#This Row],[Qну_dT70'#'#HVAC_HEATING_LOAD'#'#WATTS]]*1000</f>
        <v>3248.7197901956824</v>
      </c>
      <c r="G66" s="18">
        <v>2699.6861456526121</v>
      </c>
      <c r="H66" s="18">
        <v>2169</v>
      </c>
      <c r="I66" s="3" t="s">
        <v>9</v>
      </c>
      <c r="J66" s="3" t="s">
        <v>119</v>
      </c>
      <c r="K66" s="2" t="str">
        <f t="shared" ref="K66:K97" si="2">_xlfn.CONCAT("Стальной конвектор Новотерм. Напольный. Подключение донное. Левое. Высота=",C66," мм, длина=",E66," мм, глубина=",D66," мм")</f>
        <v>Стальной конвектор Новотерм. Напольный. Подключение донное. Левое. Высота=380 мм, длина=2400 мм, глубина=77 мм</v>
      </c>
      <c r="L66" s="3">
        <v>50</v>
      </c>
      <c r="M66" s="2" t="s">
        <v>11</v>
      </c>
      <c r="N66" s="4">
        <v>0</v>
      </c>
      <c r="O66" s="5" t="s">
        <v>330</v>
      </c>
      <c r="P66" s="7">
        <v>0</v>
      </c>
    </row>
    <row r="67" spans="1:16" ht="15" customHeight="1" x14ac:dyDescent="0.25">
      <c r="A67" s="6" t="s">
        <v>278</v>
      </c>
      <c r="B67" s="3" t="s">
        <v>398</v>
      </c>
      <c r="C67" s="3">
        <v>380</v>
      </c>
      <c r="D67" s="3">
        <v>77</v>
      </c>
      <c r="E67" s="2">
        <v>2500</v>
      </c>
      <c r="F67" s="18">
        <f ca="1">Таблица1[[#This Row],[Qну_dT70'#'#HVAC_HEATING_LOAD'#'#WATTS]]*1000</f>
        <v>3400.0468025015125</v>
      </c>
      <c r="G67" s="18">
        <v>2826</v>
      </c>
      <c r="H67" s="18">
        <v>2271.2312640710106</v>
      </c>
      <c r="I67" s="3" t="s">
        <v>9</v>
      </c>
      <c r="J67" s="3" t="s">
        <v>120</v>
      </c>
      <c r="K67" s="2" t="str">
        <f t="shared" si="2"/>
        <v>Стальной конвектор Новотерм. Напольный. Подключение донное. Левое. Высота=380 мм, длина=2500 мм, глубина=77 мм</v>
      </c>
      <c r="L67" s="3">
        <v>50</v>
      </c>
      <c r="M67" s="2" t="s">
        <v>11</v>
      </c>
      <c r="N67" s="4">
        <v>0</v>
      </c>
      <c r="O67" s="5" t="s">
        <v>330</v>
      </c>
      <c r="P67" s="7">
        <v>0</v>
      </c>
    </row>
    <row r="68" spans="1:16" ht="15" customHeight="1" x14ac:dyDescent="0.25">
      <c r="A68" s="6" t="s">
        <v>279</v>
      </c>
      <c r="B68" s="3" t="s">
        <v>399</v>
      </c>
      <c r="C68" s="3">
        <v>380</v>
      </c>
      <c r="D68" s="3">
        <v>77</v>
      </c>
      <c r="E68" s="2">
        <v>400</v>
      </c>
      <c r="F68" s="18">
        <f ca="1">Таблица1[[#This Row],[Qну_dT70'#'#HVAC_HEATING_LOAD'#'#WATTS]]*1000</f>
        <v>346</v>
      </c>
      <c r="G68" s="18">
        <v>287.52599999999995</v>
      </c>
      <c r="H68" s="18">
        <v>231.12799999999999</v>
      </c>
      <c r="I68" s="3" t="s">
        <v>9</v>
      </c>
      <c r="J68" s="3" t="s">
        <v>121</v>
      </c>
      <c r="K68" s="2" t="str">
        <f t="shared" si="2"/>
        <v>Стальной конвектор Новотерм. Напольный. Подключение донное. Левое. Высота=380 мм, длина=400 мм, глубина=77 мм</v>
      </c>
      <c r="L68" s="3">
        <v>50</v>
      </c>
      <c r="M68" s="2" t="s">
        <v>11</v>
      </c>
      <c r="N68" s="4">
        <v>0</v>
      </c>
      <c r="O68" s="5" t="s">
        <v>330</v>
      </c>
      <c r="P68" s="8">
        <v>1</v>
      </c>
    </row>
    <row r="69" spans="1:16" ht="15" customHeight="1" x14ac:dyDescent="0.25">
      <c r="A69" s="6" t="s">
        <v>280</v>
      </c>
      <c r="B69" s="3" t="s">
        <v>400</v>
      </c>
      <c r="C69" s="3">
        <v>380</v>
      </c>
      <c r="D69" s="3">
        <v>77</v>
      </c>
      <c r="E69" s="2">
        <v>500</v>
      </c>
      <c r="F69" s="18">
        <f ca="1">Таблица1[[#This Row],[Qну_dT70'#'#HVAC_HEATING_LOAD'#'#WATTS]]*1000</f>
        <v>497</v>
      </c>
      <c r="G69" s="18">
        <v>413.00699999999995</v>
      </c>
      <c r="H69" s="18">
        <v>331.99600000000004</v>
      </c>
      <c r="I69" s="3" t="s">
        <v>9</v>
      </c>
      <c r="J69" s="3" t="s">
        <v>122</v>
      </c>
      <c r="K69" s="2" t="str">
        <f t="shared" si="2"/>
        <v>Стальной конвектор Новотерм. Напольный. Подключение донное. Левое. Высота=380 мм, длина=500 мм, глубина=77 мм</v>
      </c>
      <c r="L69" s="3">
        <v>50</v>
      </c>
      <c r="M69" s="2" t="s">
        <v>11</v>
      </c>
      <c r="N69" s="4">
        <v>0</v>
      </c>
      <c r="O69" s="5" t="s">
        <v>330</v>
      </c>
      <c r="P69" s="8">
        <v>1</v>
      </c>
    </row>
    <row r="70" spans="1:16" ht="15" customHeight="1" x14ac:dyDescent="0.25">
      <c r="A70" s="6" t="s">
        <v>281</v>
      </c>
      <c r="B70" s="3" t="s">
        <v>401</v>
      </c>
      <c r="C70" s="3">
        <v>380</v>
      </c>
      <c r="D70" s="3">
        <v>77</v>
      </c>
      <c r="E70" s="2">
        <v>600</v>
      </c>
      <c r="F70" s="18">
        <f ca="1">Таблица1[[#This Row],[Qну_dT70'#'#HVAC_HEATING_LOAD'#'#WATTS]]*1000</f>
        <v>647</v>
      </c>
      <c r="G70" s="18">
        <v>537.65699999999993</v>
      </c>
      <c r="H70" s="18">
        <v>432.19600000000003</v>
      </c>
      <c r="I70" s="3" t="s">
        <v>9</v>
      </c>
      <c r="J70" s="3" t="s">
        <v>123</v>
      </c>
      <c r="K70" s="2" t="str">
        <f t="shared" si="2"/>
        <v>Стальной конвектор Новотерм. Напольный. Подключение донное. Левое. Высота=380 мм, длина=600 мм, глубина=77 мм</v>
      </c>
      <c r="L70" s="3">
        <v>50</v>
      </c>
      <c r="M70" s="2" t="s">
        <v>11</v>
      </c>
      <c r="N70" s="4">
        <v>0</v>
      </c>
      <c r="O70" s="5" t="s">
        <v>330</v>
      </c>
      <c r="P70" s="8">
        <v>1</v>
      </c>
    </row>
    <row r="71" spans="1:16" ht="15" customHeight="1" x14ac:dyDescent="0.25">
      <c r="A71" s="6" t="s">
        <v>282</v>
      </c>
      <c r="B71" s="3" t="s">
        <v>402</v>
      </c>
      <c r="C71" s="3">
        <v>380</v>
      </c>
      <c r="D71" s="3">
        <v>77</v>
      </c>
      <c r="E71" s="2">
        <v>700</v>
      </c>
      <c r="F71" s="18">
        <f ca="1">Таблица1[[#This Row],[Qну_dT70'#'#HVAC_HEATING_LOAD'#'#WATTS]]*1000</f>
        <v>797</v>
      </c>
      <c r="G71" s="18">
        <v>662.30700000000002</v>
      </c>
      <c r="H71" s="18">
        <v>532.39600000000007</v>
      </c>
      <c r="I71" s="3" t="s">
        <v>9</v>
      </c>
      <c r="J71" s="3" t="s">
        <v>124</v>
      </c>
      <c r="K71" s="2" t="str">
        <f t="shared" si="2"/>
        <v>Стальной конвектор Новотерм. Напольный. Подключение донное. Левое. Высота=380 мм, длина=700 мм, глубина=77 мм</v>
      </c>
      <c r="L71" s="3">
        <v>50</v>
      </c>
      <c r="M71" s="2" t="s">
        <v>11</v>
      </c>
      <c r="N71" s="4">
        <v>0</v>
      </c>
      <c r="O71" s="5" t="s">
        <v>330</v>
      </c>
      <c r="P71" s="8">
        <v>1</v>
      </c>
    </row>
    <row r="72" spans="1:16" ht="15" customHeight="1" x14ac:dyDescent="0.25">
      <c r="A72" s="6" t="s">
        <v>283</v>
      </c>
      <c r="B72" s="3" t="s">
        <v>403</v>
      </c>
      <c r="C72" s="3">
        <v>380</v>
      </c>
      <c r="D72" s="3">
        <v>77</v>
      </c>
      <c r="E72" s="2">
        <v>800</v>
      </c>
      <c r="F72" s="18">
        <f ca="1">Таблица1[[#This Row],[Qну_dT70'#'#HVAC_HEATING_LOAD'#'#WATTS]]*1000</f>
        <v>948</v>
      </c>
      <c r="G72" s="18">
        <v>787.7879999999999</v>
      </c>
      <c r="H72" s="18">
        <v>633.26400000000001</v>
      </c>
      <c r="I72" s="3" t="s">
        <v>9</v>
      </c>
      <c r="J72" s="3" t="s">
        <v>125</v>
      </c>
      <c r="K72" s="2" t="str">
        <f t="shared" si="2"/>
        <v>Стальной конвектор Новотерм. Напольный. Подключение донное. Левое. Высота=380 мм, длина=800 мм, глубина=77 мм</v>
      </c>
      <c r="L72" s="3">
        <v>50</v>
      </c>
      <c r="M72" s="2" t="s">
        <v>11</v>
      </c>
      <c r="N72" s="4">
        <v>0</v>
      </c>
      <c r="O72" s="5" t="s">
        <v>330</v>
      </c>
      <c r="P72" s="8">
        <v>1</v>
      </c>
    </row>
    <row r="73" spans="1:16" ht="15" customHeight="1" x14ac:dyDescent="0.25">
      <c r="A73" s="6" t="s">
        <v>284</v>
      </c>
      <c r="B73" s="3" t="s">
        <v>404</v>
      </c>
      <c r="C73" s="3">
        <v>380</v>
      </c>
      <c r="D73" s="3">
        <v>77</v>
      </c>
      <c r="E73" s="2">
        <v>900</v>
      </c>
      <c r="F73" s="18">
        <f ca="1">Таблица1[[#This Row],[Qну_dT70'#'#HVAC_HEATING_LOAD'#'#WATTS]]*1000</f>
        <v>1099</v>
      </c>
      <c r="G73" s="18">
        <v>913.26899999999989</v>
      </c>
      <c r="H73" s="18">
        <v>734.13200000000006</v>
      </c>
      <c r="I73" s="3" t="s">
        <v>9</v>
      </c>
      <c r="J73" s="3" t="s">
        <v>126</v>
      </c>
      <c r="K73" s="2" t="str">
        <f t="shared" si="2"/>
        <v>Стальной конвектор Новотерм. Напольный. Подключение донное. Левое. Высота=380 мм, длина=900 мм, глубина=77 мм</v>
      </c>
      <c r="L73" s="3">
        <v>50</v>
      </c>
      <c r="M73" s="2" t="s">
        <v>11</v>
      </c>
      <c r="N73" s="4">
        <v>0</v>
      </c>
      <c r="O73" s="5" t="s">
        <v>330</v>
      </c>
      <c r="P73" s="8">
        <v>1</v>
      </c>
    </row>
    <row r="74" spans="1:16" ht="15" customHeight="1" x14ac:dyDescent="0.25">
      <c r="A74" s="6" t="s">
        <v>285</v>
      </c>
      <c r="B74" s="3" t="s">
        <v>405</v>
      </c>
      <c r="C74" s="3">
        <v>380</v>
      </c>
      <c r="D74" s="3">
        <v>77</v>
      </c>
      <c r="E74" s="2">
        <v>1000</v>
      </c>
      <c r="F74" s="18">
        <f ca="1">Таблица1[[#This Row],[Qну_dT70'#'#HVAC_HEATING_LOAD'#'#WATTS]]*1000</f>
        <v>1250</v>
      </c>
      <c r="G74" s="18">
        <v>1038.7499999999998</v>
      </c>
      <c r="H74" s="18">
        <v>835.00000000000011</v>
      </c>
      <c r="I74" s="3" t="s">
        <v>9</v>
      </c>
      <c r="J74" s="3" t="s">
        <v>127</v>
      </c>
      <c r="K74" s="2" t="str">
        <f t="shared" si="2"/>
        <v>Стальной конвектор Новотерм. Напольный. Подключение донное. Левое. Высота=380 мм, длина=1000 мм, глубина=77 мм</v>
      </c>
      <c r="L74" s="3">
        <v>50</v>
      </c>
      <c r="M74" s="2" t="s">
        <v>11</v>
      </c>
      <c r="N74" s="4">
        <v>0</v>
      </c>
      <c r="O74" s="5" t="s">
        <v>330</v>
      </c>
      <c r="P74" s="8">
        <v>1</v>
      </c>
    </row>
    <row r="75" spans="1:16" ht="15" customHeight="1" x14ac:dyDescent="0.25">
      <c r="A75" s="6" t="s">
        <v>286</v>
      </c>
      <c r="B75" s="3" t="s">
        <v>406</v>
      </c>
      <c r="C75" s="3">
        <v>380</v>
      </c>
      <c r="D75" s="3">
        <v>77</v>
      </c>
      <c r="E75" s="2">
        <v>1100</v>
      </c>
      <c r="F75" s="18">
        <f ca="1">Таблица1[[#This Row],[Qну_dT70'#'#HVAC_HEATING_LOAD'#'#WATTS]]*1000</f>
        <v>1400</v>
      </c>
      <c r="G75" s="18">
        <v>1164</v>
      </c>
      <c r="H75" s="18">
        <v>935.2</v>
      </c>
      <c r="I75" s="3" t="s">
        <v>9</v>
      </c>
      <c r="J75" s="3" t="s">
        <v>128</v>
      </c>
      <c r="K75" s="2" t="str">
        <f t="shared" si="2"/>
        <v>Стальной конвектор Новотерм. Напольный. Подключение донное. Левое. Высота=380 мм, длина=1100 мм, глубина=77 мм</v>
      </c>
      <c r="L75" s="3">
        <v>50</v>
      </c>
      <c r="M75" s="2" t="s">
        <v>11</v>
      </c>
      <c r="N75" s="4">
        <v>0</v>
      </c>
      <c r="O75" s="5" t="s">
        <v>330</v>
      </c>
      <c r="P75" s="8">
        <v>1</v>
      </c>
    </row>
    <row r="76" spans="1:16" ht="15" customHeight="1" x14ac:dyDescent="0.25">
      <c r="A76" s="6" t="s">
        <v>287</v>
      </c>
      <c r="B76" s="3" t="s">
        <v>407</v>
      </c>
      <c r="C76" s="3">
        <v>380</v>
      </c>
      <c r="D76" s="3">
        <v>77</v>
      </c>
      <c r="E76" s="2">
        <v>1200</v>
      </c>
      <c r="F76" s="18">
        <f ca="1">Таблица1[[#This Row],[Qну_dT70'#'#HVAC_HEATING_LOAD'#'#WATTS]]*1000</f>
        <v>1552</v>
      </c>
      <c r="G76" s="18">
        <v>1289.712</v>
      </c>
      <c r="H76" s="18">
        <v>1036</v>
      </c>
      <c r="I76" s="3" t="s">
        <v>9</v>
      </c>
      <c r="J76" s="3" t="s">
        <v>129</v>
      </c>
      <c r="K76" s="2" t="str">
        <f t="shared" si="2"/>
        <v>Стальной конвектор Новотерм. Напольный. Подключение донное. Левое. Высота=380 мм, длина=1200 мм, глубина=77 мм</v>
      </c>
      <c r="L76" s="3">
        <v>50</v>
      </c>
      <c r="M76" s="2" t="s">
        <v>11</v>
      </c>
      <c r="N76" s="4">
        <v>0</v>
      </c>
      <c r="O76" s="5" t="s">
        <v>330</v>
      </c>
      <c r="P76" s="8">
        <v>1</v>
      </c>
    </row>
    <row r="77" spans="1:16" ht="15" customHeight="1" x14ac:dyDescent="0.25">
      <c r="A77" s="6" t="s">
        <v>288</v>
      </c>
      <c r="B77" s="3" t="s">
        <v>408</v>
      </c>
      <c r="C77" s="3">
        <v>380</v>
      </c>
      <c r="D77" s="3">
        <v>77</v>
      </c>
      <c r="E77" s="2">
        <v>1300</v>
      </c>
      <c r="F77" s="18">
        <f ca="1">Таблица1[[#This Row],[Qну_dT70'#'#HVAC_HEATING_LOAD'#'#WATTS]]*1000</f>
        <v>1702</v>
      </c>
      <c r="G77" s="18">
        <v>1415</v>
      </c>
      <c r="H77" s="18">
        <v>1136.9359999999999</v>
      </c>
      <c r="I77" s="3" t="s">
        <v>9</v>
      </c>
      <c r="J77" s="3" t="s">
        <v>130</v>
      </c>
      <c r="K77" s="2" t="str">
        <f t="shared" si="2"/>
        <v>Стальной конвектор Новотерм. Напольный. Подключение донное. Левое. Высота=380 мм, длина=1300 мм, глубина=77 мм</v>
      </c>
      <c r="L77" s="3">
        <v>50</v>
      </c>
      <c r="M77" s="2" t="s">
        <v>11</v>
      </c>
      <c r="N77" s="4">
        <v>0</v>
      </c>
      <c r="O77" s="5" t="s">
        <v>330</v>
      </c>
      <c r="P77" s="8">
        <v>1</v>
      </c>
    </row>
    <row r="78" spans="1:16" ht="15" customHeight="1" x14ac:dyDescent="0.25">
      <c r="A78" s="6" t="s">
        <v>289</v>
      </c>
      <c r="B78" s="3" t="s">
        <v>409</v>
      </c>
      <c r="C78" s="3">
        <v>380</v>
      </c>
      <c r="D78" s="3">
        <v>77</v>
      </c>
      <c r="E78" s="2">
        <v>1400</v>
      </c>
      <c r="F78" s="18">
        <f ca="1">Таблица1[[#This Row],[Qну_dT70'#'#HVAC_HEATING_LOAD'#'#WATTS]]*1000</f>
        <v>1851</v>
      </c>
      <c r="G78" s="18">
        <v>1538.181</v>
      </c>
      <c r="H78" s="18">
        <v>1236.4680000000001</v>
      </c>
      <c r="I78" s="3" t="s">
        <v>9</v>
      </c>
      <c r="J78" s="3" t="s">
        <v>131</v>
      </c>
      <c r="K78" s="2" t="str">
        <f t="shared" si="2"/>
        <v>Стальной конвектор Новотерм. Напольный. Подключение донное. Левое. Высота=380 мм, длина=1400 мм, глубина=77 мм</v>
      </c>
      <c r="L78" s="3">
        <v>50</v>
      </c>
      <c r="M78" s="2" t="s">
        <v>11</v>
      </c>
      <c r="N78" s="4">
        <v>0</v>
      </c>
      <c r="O78" s="5" t="s">
        <v>330</v>
      </c>
      <c r="P78" s="8">
        <v>1</v>
      </c>
    </row>
    <row r="79" spans="1:16" ht="15" customHeight="1" x14ac:dyDescent="0.25">
      <c r="A79" s="6" t="s">
        <v>290</v>
      </c>
      <c r="B79" s="3" t="s">
        <v>410</v>
      </c>
      <c r="C79" s="3">
        <v>380</v>
      </c>
      <c r="D79" s="3">
        <v>77</v>
      </c>
      <c r="E79" s="2">
        <v>1500</v>
      </c>
      <c r="F79" s="18">
        <f ca="1">Таблица1[[#This Row],[Qну_dT70'#'#HVAC_HEATING_LOAD'#'#WATTS]]*1000</f>
        <v>2000</v>
      </c>
      <c r="G79" s="18">
        <v>1662</v>
      </c>
      <c r="H79" s="18">
        <v>1336</v>
      </c>
      <c r="I79" s="3" t="s">
        <v>9</v>
      </c>
      <c r="J79" s="3" t="s">
        <v>132</v>
      </c>
      <c r="K79" s="2" t="str">
        <f t="shared" si="2"/>
        <v>Стальной конвектор Новотерм. Напольный. Подключение донное. Левое. Высота=380 мм, длина=1500 мм, глубина=77 мм</v>
      </c>
      <c r="L79" s="3">
        <v>50</v>
      </c>
      <c r="M79" s="2" t="s">
        <v>11</v>
      </c>
      <c r="N79" s="4">
        <v>0</v>
      </c>
      <c r="O79" s="5" t="s">
        <v>330</v>
      </c>
      <c r="P79" s="8">
        <v>1</v>
      </c>
    </row>
    <row r="80" spans="1:16" ht="15" customHeight="1" x14ac:dyDescent="0.25">
      <c r="A80" s="6" t="s">
        <v>291</v>
      </c>
      <c r="B80" s="3" t="s">
        <v>411</v>
      </c>
      <c r="C80" s="3">
        <v>380</v>
      </c>
      <c r="D80" s="3">
        <v>77</v>
      </c>
      <c r="E80" s="2">
        <v>1600</v>
      </c>
      <c r="F80" s="18">
        <f ca="1">Таблица1[[#This Row],[Qну_dT70'#'#HVAC_HEATING_LOAD'#'#WATTS]]*1000</f>
        <v>2168</v>
      </c>
      <c r="G80" s="18">
        <v>1801.6080000000002</v>
      </c>
      <c r="H80" s="18">
        <v>1448.2240000000002</v>
      </c>
      <c r="I80" s="3" t="s">
        <v>9</v>
      </c>
      <c r="J80" s="3" t="s">
        <v>133</v>
      </c>
      <c r="K80" s="2" t="str">
        <f t="shared" si="2"/>
        <v>Стальной конвектор Новотерм. Напольный. Подключение донное. Левое. Высота=380 мм, длина=1600 мм, глубина=77 мм</v>
      </c>
      <c r="L80" s="3">
        <v>50</v>
      </c>
      <c r="M80" s="2" t="s">
        <v>11</v>
      </c>
      <c r="N80" s="4">
        <v>0</v>
      </c>
      <c r="O80" s="5" t="s">
        <v>330</v>
      </c>
      <c r="P80" s="8">
        <v>1</v>
      </c>
    </row>
    <row r="81" spans="1:16" ht="15" customHeight="1" x14ac:dyDescent="0.25">
      <c r="A81" s="6" t="s">
        <v>292</v>
      </c>
      <c r="B81" s="3" t="s">
        <v>412</v>
      </c>
      <c r="C81" s="3">
        <v>380</v>
      </c>
      <c r="D81" s="3">
        <v>77</v>
      </c>
      <c r="E81" s="2">
        <v>1700</v>
      </c>
      <c r="F81" s="18">
        <f ca="1">Таблица1[[#This Row],[Qну_dT70'#'#HVAC_HEATING_LOAD'#'#WATTS]]*1000</f>
        <v>2237.9778091587655</v>
      </c>
      <c r="G81" s="18">
        <v>1859.7595594109341</v>
      </c>
      <c r="H81" s="18">
        <v>1494.9691765180555</v>
      </c>
      <c r="I81" s="3" t="s">
        <v>9</v>
      </c>
      <c r="J81" s="3" t="s">
        <v>134</v>
      </c>
      <c r="K81" s="2" t="str">
        <f t="shared" si="2"/>
        <v>Стальной конвектор Новотерм. Напольный. Подключение донное. Левое. Высота=380 мм, длина=1700 мм, глубина=77 мм</v>
      </c>
      <c r="L81" s="3">
        <v>50</v>
      </c>
      <c r="M81" s="2" t="s">
        <v>11</v>
      </c>
      <c r="N81" s="4">
        <v>0</v>
      </c>
      <c r="O81" s="5" t="s">
        <v>330</v>
      </c>
      <c r="P81" s="8">
        <v>1</v>
      </c>
    </row>
    <row r="82" spans="1:16" ht="15" customHeight="1" x14ac:dyDescent="0.25">
      <c r="A82" s="6" t="s">
        <v>293</v>
      </c>
      <c r="B82" s="3" t="s">
        <v>413</v>
      </c>
      <c r="C82" s="3">
        <v>380</v>
      </c>
      <c r="D82" s="3">
        <v>77</v>
      </c>
      <c r="E82" s="2">
        <v>4000</v>
      </c>
      <c r="F82" s="18">
        <f ca="1">Таблица1[[#This Row],[Qну_dT70'#'#HVAC_HEATING_LOAD'#'#WATTS]]*1000</f>
        <v>2345.1313294331253</v>
      </c>
      <c r="G82" s="18">
        <v>1948.8041347589269</v>
      </c>
      <c r="H82" s="18">
        <v>1566</v>
      </c>
      <c r="I82" s="3" t="s">
        <v>9</v>
      </c>
      <c r="J82" s="3" t="s">
        <v>135</v>
      </c>
      <c r="K82" s="2" t="str">
        <f t="shared" si="2"/>
        <v>Стальной конвектор Новотерм. Напольный. Подключение донное. Левое. Высота=380 мм, длина=4000 мм, глубина=77 мм</v>
      </c>
      <c r="L82" s="3">
        <v>50</v>
      </c>
      <c r="M82" s="2" t="s">
        <v>11</v>
      </c>
      <c r="N82" s="4">
        <v>0</v>
      </c>
      <c r="O82" s="5" t="s">
        <v>330</v>
      </c>
      <c r="P82" s="8">
        <v>1</v>
      </c>
    </row>
    <row r="83" spans="1:16" ht="15" customHeight="1" x14ac:dyDescent="0.25">
      <c r="A83" s="6" t="s">
        <v>294</v>
      </c>
      <c r="B83" s="3" t="s">
        <v>414</v>
      </c>
      <c r="C83" s="3">
        <v>380</v>
      </c>
      <c r="D83" s="3">
        <v>77</v>
      </c>
      <c r="E83" s="2">
        <v>1900</v>
      </c>
      <c r="F83" s="18">
        <f ca="1">Таблица1[[#This Row],[Qну_dT70'#'#HVAC_HEATING_LOAD'#'#WATTS]]*1000</f>
        <v>2496.0209804317128</v>
      </c>
      <c r="G83" s="18">
        <v>2074.1934347387532</v>
      </c>
      <c r="H83" s="18">
        <v>1667.3420149283843</v>
      </c>
      <c r="I83" s="3" t="s">
        <v>9</v>
      </c>
      <c r="J83" s="3" t="s">
        <v>136</v>
      </c>
      <c r="K83" s="2" t="str">
        <f t="shared" si="2"/>
        <v>Стальной конвектор Новотерм. Напольный. Подключение донное. Левое. Высота=380 мм, длина=1900 мм, глубина=77 мм</v>
      </c>
      <c r="L83" s="3">
        <v>50</v>
      </c>
      <c r="M83" s="2" t="s">
        <v>11</v>
      </c>
      <c r="N83" s="4">
        <v>0</v>
      </c>
      <c r="O83" s="5" t="s">
        <v>330</v>
      </c>
      <c r="P83" s="8">
        <v>1</v>
      </c>
    </row>
    <row r="84" spans="1:16" ht="15" customHeight="1" x14ac:dyDescent="0.25">
      <c r="A84" s="6" t="s">
        <v>295</v>
      </c>
      <c r="B84" s="3" t="s">
        <v>415</v>
      </c>
      <c r="C84" s="3">
        <v>380</v>
      </c>
      <c r="D84" s="3">
        <v>77</v>
      </c>
      <c r="E84" s="2">
        <v>2000</v>
      </c>
      <c r="F84" s="18">
        <f ca="1">Таблица1[[#This Row],[Qну_dT70'#'#HVAC_HEATING_LOAD'#'#WATTS]]*1000</f>
        <v>2646.9106314303008</v>
      </c>
      <c r="G84" s="18">
        <v>2199.5827347185796</v>
      </c>
      <c r="H84" s="18">
        <v>1768.1363017954409</v>
      </c>
      <c r="I84" s="3" t="s">
        <v>9</v>
      </c>
      <c r="J84" s="3" t="s">
        <v>137</v>
      </c>
      <c r="K84" s="2" t="str">
        <f t="shared" si="2"/>
        <v>Стальной конвектор Новотерм. Напольный. Подключение донное. Левое. Высота=380 мм, длина=2000 мм, глубина=77 мм</v>
      </c>
      <c r="L84" s="3">
        <v>50</v>
      </c>
      <c r="M84" s="2" t="s">
        <v>11</v>
      </c>
      <c r="N84" s="4">
        <v>0</v>
      </c>
      <c r="O84" s="5" t="s">
        <v>330</v>
      </c>
      <c r="P84" s="8">
        <v>1</v>
      </c>
    </row>
    <row r="85" spans="1:16" ht="15" customHeight="1" x14ac:dyDescent="0.25">
      <c r="A85" s="6" t="s">
        <v>296</v>
      </c>
      <c r="B85" s="3" t="s">
        <v>416</v>
      </c>
      <c r="C85" s="3">
        <v>380</v>
      </c>
      <c r="D85" s="3">
        <v>77</v>
      </c>
      <c r="E85" s="2">
        <v>2100</v>
      </c>
      <c r="F85" s="18">
        <f ca="1">Таблица1[[#This Row],[Qну_dT70'#'#HVAC_HEATING_LOAD'#'#WATTS]]*1000</f>
        <v>2797.3629211216462</v>
      </c>
      <c r="G85" s="18">
        <v>2324.6085874520877</v>
      </c>
      <c r="H85" s="18">
        <v>1868</v>
      </c>
      <c r="I85" s="3" t="s">
        <v>9</v>
      </c>
      <c r="J85" s="3" t="s">
        <v>138</v>
      </c>
      <c r="K85" s="2" t="str">
        <f t="shared" si="2"/>
        <v>Стальной конвектор Новотерм. Напольный. Подключение донное. Левое. Высота=380 мм, длина=2100 мм, глубина=77 мм</v>
      </c>
      <c r="L85" s="3">
        <v>50</v>
      </c>
      <c r="M85" s="2" t="s">
        <v>11</v>
      </c>
      <c r="N85" s="4">
        <v>0</v>
      </c>
      <c r="O85" s="5" t="s">
        <v>330</v>
      </c>
      <c r="P85" s="8">
        <v>1</v>
      </c>
    </row>
    <row r="86" spans="1:16" ht="15" customHeight="1" x14ac:dyDescent="0.25">
      <c r="A86" s="6" t="s">
        <v>297</v>
      </c>
      <c r="B86" s="3" t="s">
        <v>417</v>
      </c>
      <c r="C86" s="3">
        <v>380</v>
      </c>
      <c r="D86" s="3">
        <v>77</v>
      </c>
      <c r="E86" s="2">
        <v>2200</v>
      </c>
      <c r="F86" s="18">
        <f ca="1">Таблица1[[#This Row],[Qну_dT70'#'#HVAC_HEATING_LOAD'#'#WATTS]]*1000</f>
        <v>2947.8152108129916</v>
      </c>
      <c r="G86" s="18">
        <v>2449.6344401855958</v>
      </c>
      <c r="H86" s="18">
        <v>1969.1405608230784</v>
      </c>
      <c r="I86" s="3" t="s">
        <v>9</v>
      </c>
      <c r="J86" s="3" t="s">
        <v>139</v>
      </c>
      <c r="K86" s="2" t="str">
        <f t="shared" si="2"/>
        <v>Стальной конвектор Новотерм. Напольный. Подключение донное. Левое. Высота=380 мм, длина=2200 мм, глубина=77 мм</v>
      </c>
      <c r="L86" s="3">
        <v>50</v>
      </c>
      <c r="M86" s="2" t="s">
        <v>11</v>
      </c>
      <c r="N86" s="4">
        <v>0</v>
      </c>
      <c r="O86" s="5" t="s">
        <v>330</v>
      </c>
      <c r="P86" s="8">
        <v>1</v>
      </c>
    </row>
    <row r="87" spans="1:16" ht="15" customHeight="1" x14ac:dyDescent="0.25">
      <c r="A87" s="6" t="s">
        <v>298</v>
      </c>
      <c r="B87" s="3" t="s">
        <v>418</v>
      </c>
      <c r="C87" s="3">
        <v>380</v>
      </c>
      <c r="D87" s="3">
        <v>77</v>
      </c>
      <c r="E87" s="2">
        <v>2300</v>
      </c>
      <c r="F87" s="18">
        <f ca="1">Таблица1[[#This Row],[Qну_dT70'#'#HVAC_HEATING_LOAD'#'#WATTS]]*1000</f>
        <v>3098.267500504337</v>
      </c>
      <c r="G87" s="18">
        <v>2574.660292919104</v>
      </c>
      <c r="H87" s="18">
        <v>2069</v>
      </c>
      <c r="I87" s="3" t="s">
        <v>9</v>
      </c>
      <c r="J87" s="3" t="s">
        <v>140</v>
      </c>
      <c r="K87" s="2" t="str">
        <f t="shared" si="2"/>
        <v>Стальной конвектор Новотерм. Напольный. Подключение донное. Левое. Высота=380 мм, длина=2300 мм, глубина=77 мм</v>
      </c>
      <c r="L87" s="3">
        <v>50</v>
      </c>
      <c r="M87" s="2" t="s">
        <v>11</v>
      </c>
      <c r="N87" s="4">
        <v>0</v>
      </c>
      <c r="O87" s="5" t="s">
        <v>330</v>
      </c>
      <c r="P87" s="8">
        <v>1</v>
      </c>
    </row>
    <row r="88" spans="1:16" ht="15" customHeight="1" x14ac:dyDescent="0.25">
      <c r="A88" s="6" t="s">
        <v>299</v>
      </c>
      <c r="B88" s="3" t="s">
        <v>419</v>
      </c>
      <c r="C88" s="3">
        <v>380</v>
      </c>
      <c r="D88" s="3">
        <v>77</v>
      </c>
      <c r="E88" s="2">
        <v>2400</v>
      </c>
      <c r="F88" s="18">
        <f ca="1">Таблица1[[#This Row],[Qну_dT70'#'#HVAC_HEATING_LOAD'#'#WATTS]]*1000</f>
        <v>3248.7197901956824</v>
      </c>
      <c r="G88" s="18">
        <v>2699.6861456526121</v>
      </c>
      <c r="H88" s="18">
        <v>2169</v>
      </c>
      <c r="I88" s="3" t="s">
        <v>9</v>
      </c>
      <c r="J88" s="3" t="s">
        <v>141</v>
      </c>
      <c r="K88" s="2" t="str">
        <f t="shared" si="2"/>
        <v>Стальной конвектор Новотерм. Напольный. Подключение донное. Левое. Высота=380 мм, длина=2400 мм, глубина=77 мм</v>
      </c>
      <c r="L88" s="3">
        <v>50</v>
      </c>
      <c r="M88" s="2" t="s">
        <v>11</v>
      </c>
      <c r="N88" s="4">
        <v>0</v>
      </c>
      <c r="O88" s="5" t="s">
        <v>330</v>
      </c>
      <c r="P88" s="8">
        <v>1</v>
      </c>
    </row>
    <row r="89" spans="1:16" ht="15" customHeight="1" x14ac:dyDescent="0.25">
      <c r="A89" s="6" t="s">
        <v>300</v>
      </c>
      <c r="B89" s="3" t="s">
        <v>420</v>
      </c>
      <c r="C89" s="3">
        <v>380</v>
      </c>
      <c r="D89" s="3">
        <v>77</v>
      </c>
      <c r="E89" s="2">
        <v>2500</v>
      </c>
      <c r="F89" s="18">
        <f ca="1">Таблица1[[#This Row],[Qну_dT70'#'#HVAC_HEATING_LOAD'#'#WATTS]]*1000</f>
        <v>3400.0468025015125</v>
      </c>
      <c r="G89" s="18">
        <v>2826</v>
      </c>
      <c r="H89" s="18">
        <v>2271.2312640710106</v>
      </c>
      <c r="I89" s="3" t="s">
        <v>9</v>
      </c>
      <c r="J89" s="3" t="s">
        <v>142</v>
      </c>
      <c r="K89" s="2" t="str">
        <f t="shared" si="2"/>
        <v>Стальной конвектор Новотерм. Напольный. Подключение донное. Левое. Высота=380 мм, длина=2500 мм, глубина=77 мм</v>
      </c>
      <c r="L89" s="3">
        <v>50</v>
      </c>
      <c r="M89" s="2" t="s">
        <v>11</v>
      </c>
      <c r="N89" s="4">
        <v>0</v>
      </c>
      <c r="O89" s="5" t="s">
        <v>330</v>
      </c>
      <c r="P89" s="8">
        <v>1</v>
      </c>
    </row>
    <row r="90" spans="1:16" s="1" customFormat="1" ht="15" customHeight="1" x14ac:dyDescent="0.25">
      <c r="A90" s="6" t="s">
        <v>213</v>
      </c>
      <c r="B90" s="3" t="s">
        <v>421</v>
      </c>
      <c r="C90" s="3">
        <v>162</v>
      </c>
      <c r="D90" s="3">
        <v>157</v>
      </c>
      <c r="E90" s="2">
        <v>400</v>
      </c>
      <c r="F90" s="18">
        <f ca="1">Таблица1[[#This Row],[Qну_dT70'#'#HVAC_HEATING_LOAD'#'#WATTS]]*1000</f>
        <v>350.8779234130044</v>
      </c>
      <c r="G90" s="18">
        <v>291.57955435620664</v>
      </c>
      <c r="H90" s="18">
        <v>234.38645283988694</v>
      </c>
      <c r="I90" s="3" t="s">
        <v>9</v>
      </c>
      <c r="J90" s="3" t="s">
        <v>55</v>
      </c>
      <c r="K90" s="2" t="str">
        <f t="shared" si="2"/>
        <v>Стальной конвектор Новотерм. Напольный. Подключение донное. Левое. Высота=162 мм, длина=400 мм, глубина=157 мм</v>
      </c>
      <c r="L90" s="3">
        <v>50</v>
      </c>
      <c r="M90" s="2" t="s">
        <v>11</v>
      </c>
      <c r="N90" s="4">
        <v>0</v>
      </c>
      <c r="O90" s="5" t="s">
        <v>330</v>
      </c>
      <c r="P90" s="7">
        <v>0</v>
      </c>
    </row>
    <row r="91" spans="1:16" s="1" customFormat="1" ht="15" customHeight="1" x14ac:dyDescent="0.25">
      <c r="A91" s="6" t="s">
        <v>214</v>
      </c>
      <c r="B91" s="3" t="s">
        <v>422</v>
      </c>
      <c r="C91" s="3">
        <v>162</v>
      </c>
      <c r="D91" s="3">
        <v>157</v>
      </c>
      <c r="E91" s="2">
        <v>500</v>
      </c>
      <c r="F91" s="18">
        <f ca="1">Таблица1[[#This Row],[Qну_dT70'#'#HVAC_HEATING_LOAD'#'#WATTS]]*1000</f>
        <v>503.91570290413767</v>
      </c>
      <c r="G91" s="18">
        <v>418.75394911333842</v>
      </c>
      <c r="H91" s="18">
        <v>336.61568953996397</v>
      </c>
      <c r="I91" s="3" t="s">
        <v>9</v>
      </c>
      <c r="J91" s="3" t="s">
        <v>56</v>
      </c>
      <c r="K91" s="2" t="str">
        <f t="shared" si="2"/>
        <v>Стальной конвектор Новотерм. Напольный. Подключение донное. Левое. Высота=162 мм, длина=500 мм, глубина=157 мм</v>
      </c>
      <c r="L91" s="3">
        <v>50</v>
      </c>
      <c r="M91" s="2" t="s">
        <v>11</v>
      </c>
      <c r="N91" s="4">
        <v>0</v>
      </c>
      <c r="O91" s="5" t="s">
        <v>330</v>
      </c>
      <c r="P91" s="7">
        <v>0</v>
      </c>
    </row>
    <row r="92" spans="1:16" s="1" customFormat="1" ht="15" customHeight="1" x14ac:dyDescent="0.25">
      <c r="A92" s="6" t="s">
        <v>215</v>
      </c>
      <c r="B92" s="3" t="s">
        <v>423</v>
      </c>
      <c r="C92" s="3">
        <v>162</v>
      </c>
      <c r="D92" s="3">
        <v>157</v>
      </c>
      <c r="E92" s="2">
        <v>600</v>
      </c>
      <c r="F92" s="18">
        <f ca="1">Таблица1[[#This Row],[Qну_dT70'#'#HVAC_HEATING_LOAD'#'#WATTS]]*1000</f>
        <v>656.50989462863015</v>
      </c>
      <c r="G92" s="18">
        <v>545.55972243639167</v>
      </c>
      <c r="H92" s="18">
        <v>438.54860961192497</v>
      </c>
      <c r="I92" s="3" t="s">
        <v>9</v>
      </c>
      <c r="J92" s="3" t="s">
        <v>57</v>
      </c>
      <c r="K92" s="2" t="str">
        <f t="shared" si="2"/>
        <v>Стальной конвектор Новотерм. Напольный. Подключение донное. Левое. Высота=162 мм, длина=600 мм, глубина=157 мм</v>
      </c>
      <c r="L92" s="3">
        <v>50</v>
      </c>
      <c r="M92" s="2" t="s">
        <v>11</v>
      </c>
      <c r="N92" s="4">
        <v>0</v>
      </c>
      <c r="O92" s="5" t="s">
        <v>330</v>
      </c>
      <c r="P92" s="7">
        <v>0</v>
      </c>
    </row>
    <row r="93" spans="1:16" s="1" customFormat="1" ht="15" customHeight="1" x14ac:dyDescent="0.25">
      <c r="A93" s="6" t="s">
        <v>216</v>
      </c>
      <c r="B93" s="3" t="s">
        <v>424</v>
      </c>
      <c r="C93" s="3">
        <v>162</v>
      </c>
      <c r="D93" s="3">
        <v>157</v>
      </c>
      <c r="E93" s="2">
        <v>700</v>
      </c>
      <c r="F93" s="18">
        <f ca="1">Таблица1[[#This Row],[Qну_dT70'#'#HVAC_HEATING_LOAD'#'#WATTS]]*1000</f>
        <v>809.10408635312274</v>
      </c>
      <c r="G93" s="18">
        <v>672.36549575944491</v>
      </c>
      <c r="H93" s="18">
        <v>540.48152968388592</v>
      </c>
      <c r="I93" s="3" t="s">
        <v>9</v>
      </c>
      <c r="J93" s="3" t="s">
        <v>58</v>
      </c>
      <c r="K93" s="2" t="str">
        <f t="shared" si="2"/>
        <v>Стальной конвектор Новотерм. Напольный. Подключение донное. Левое. Высота=162 мм, длина=700 мм, глубина=157 мм</v>
      </c>
      <c r="L93" s="3">
        <v>50</v>
      </c>
      <c r="M93" s="2" t="s">
        <v>11</v>
      </c>
      <c r="N93" s="4">
        <v>0</v>
      </c>
      <c r="O93" s="5" t="s">
        <v>330</v>
      </c>
      <c r="P93" s="7">
        <v>0</v>
      </c>
    </row>
    <row r="94" spans="1:16" s="1" customFormat="1" ht="15" customHeight="1" x14ac:dyDescent="0.25">
      <c r="A94" s="6" t="s">
        <v>217</v>
      </c>
      <c r="B94" s="3" t="s">
        <v>425</v>
      </c>
      <c r="C94" s="3">
        <v>162</v>
      </c>
      <c r="D94" s="3">
        <v>157</v>
      </c>
      <c r="E94" s="2">
        <v>800</v>
      </c>
      <c r="F94" s="18">
        <f ca="1">Таблица1[[#This Row],[Qну_dT70'#'#HVAC_HEATING_LOAD'#'#WATTS]]*1000</f>
        <v>961.6982780776151</v>
      </c>
      <c r="G94" s="18">
        <v>800</v>
      </c>
      <c r="H94" s="18">
        <v>642.41444975584693</v>
      </c>
      <c r="I94" s="3" t="s">
        <v>9</v>
      </c>
      <c r="J94" s="3" t="s">
        <v>59</v>
      </c>
      <c r="K94" s="2" t="str">
        <f t="shared" si="2"/>
        <v>Стальной конвектор Новотерм. Напольный. Подключение донное. Левое. Высота=162 мм, длина=800 мм, глубина=157 мм</v>
      </c>
      <c r="L94" s="3">
        <v>50</v>
      </c>
      <c r="M94" s="2" t="s">
        <v>11</v>
      </c>
      <c r="N94" s="4">
        <v>0</v>
      </c>
      <c r="O94" s="5" t="s">
        <v>330</v>
      </c>
      <c r="P94" s="7">
        <v>0</v>
      </c>
    </row>
    <row r="95" spans="1:16" s="1" customFormat="1" ht="15" customHeight="1" x14ac:dyDescent="0.25">
      <c r="A95" s="6" t="s">
        <v>218</v>
      </c>
      <c r="B95" s="3" t="s">
        <v>426</v>
      </c>
      <c r="C95" s="3">
        <v>162</v>
      </c>
      <c r="D95" s="3">
        <v>157</v>
      </c>
      <c r="E95" s="2">
        <v>900</v>
      </c>
      <c r="F95" s="18">
        <f ca="1">Таблица1[[#This Row],[Qну_dT70'#'#HVAC_HEATING_LOAD'#'#WATTS]]*1000</f>
        <v>1114.2924698021075</v>
      </c>
      <c r="G95" s="18">
        <v>925.97704240555129</v>
      </c>
      <c r="H95" s="18">
        <v>744.34736982780782</v>
      </c>
      <c r="I95" s="3" t="s">
        <v>9</v>
      </c>
      <c r="J95" s="3" t="s">
        <v>60</v>
      </c>
      <c r="K95" s="2" t="str">
        <f t="shared" si="2"/>
        <v>Стальной конвектор Новотерм. Напольный. Подключение донное. Левое. Высота=162 мм, длина=900 мм, глубина=157 мм</v>
      </c>
      <c r="L95" s="3">
        <v>50</v>
      </c>
      <c r="M95" s="2" t="s">
        <v>11</v>
      </c>
      <c r="N95" s="4">
        <v>0</v>
      </c>
      <c r="O95" s="5" t="s">
        <v>330</v>
      </c>
      <c r="P95" s="7">
        <v>0</v>
      </c>
    </row>
    <row r="96" spans="1:16" s="1" customFormat="1" ht="15" customHeight="1" x14ac:dyDescent="0.25">
      <c r="A96" s="6" t="s">
        <v>219</v>
      </c>
      <c r="B96" s="3" t="s">
        <v>427</v>
      </c>
      <c r="C96" s="3">
        <v>162</v>
      </c>
      <c r="D96" s="3">
        <v>157</v>
      </c>
      <c r="E96" s="2">
        <v>1000</v>
      </c>
      <c r="F96" s="18">
        <f ca="1">Таблица1[[#This Row],[Qну_dT70'#'#HVAC_HEATING_LOAD'#'#WATTS]]*1000</f>
        <v>1267.773837059882</v>
      </c>
      <c r="G96" s="18">
        <v>1053.5200585967618</v>
      </c>
      <c r="H96" s="18">
        <v>846.87292315600121</v>
      </c>
      <c r="I96" s="3" t="s">
        <v>9</v>
      </c>
      <c r="J96" s="3" t="s">
        <v>61</v>
      </c>
      <c r="K96" s="2" t="str">
        <f t="shared" si="2"/>
        <v>Стальной конвектор Новотерм. Напольный. Подключение донное. Левое. Высота=162 мм, длина=1000 мм, глубина=157 мм</v>
      </c>
      <c r="L96" s="3">
        <v>50</v>
      </c>
      <c r="M96" s="2" t="s">
        <v>11</v>
      </c>
      <c r="N96" s="4">
        <v>0</v>
      </c>
      <c r="O96" s="5" t="s">
        <v>330</v>
      </c>
      <c r="P96" s="7">
        <v>0</v>
      </c>
    </row>
    <row r="97" spans="1:16" s="1" customFormat="1" ht="15" customHeight="1" x14ac:dyDescent="0.25">
      <c r="A97" s="6" t="s">
        <v>220</v>
      </c>
      <c r="B97" s="3" t="s">
        <v>428</v>
      </c>
      <c r="C97" s="3">
        <v>162</v>
      </c>
      <c r="D97" s="3">
        <v>157</v>
      </c>
      <c r="E97" s="2">
        <v>1100</v>
      </c>
      <c r="F97" s="18">
        <f ca="1">Таблица1[[#This Row],[Qну_dT70'#'#HVAC_HEATING_LOAD'#'#WATTS]]*1000</f>
        <v>1421.2552043176563</v>
      </c>
      <c r="G97" s="18">
        <v>1181.0630747879723</v>
      </c>
      <c r="H97" s="18">
        <v>949.39847648419436</v>
      </c>
      <c r="I97" s="3" t="s">
        <v>9</v>
      </c>
      <c r="J97" s="3" t="s">
        <v>62</v>
      </c>
      <c r="K97" s="2" t="str">
        <f t="shared" si="2"/>
        <v>Стальной конвектор Новотерм. Напольный. Подключение донное. Левое. Высота=162 мм, длина=1100 мм, глубина=157 мм</v>
      </c>
      <c r="L97" s="3">
        <v>50</v>
      </c>
      <c r="M97" s="2" t="s">
        <v>11</v>
      </c>
      <c r="N97" s="4">
        <v>0</v>
      </c>
      <c r="O97" s="5" t="s">
        <v>330</v>
      </c>
      <c r="P97" s="7">
        <v>0</v>
      </c>
    </row>
    <row r="98" spans="1:16" s="1" customFormat="1" ht="15" customHeight="1" x14ac:dyDescent="0.25">
      <c r="A98" s="6" t="s">
        <v>221</v>
      </c>
      <c r="B98" s="3" t="s">
        <v>429</v>
      </c>
      <c r="C98" s="3">
        <v>162</v>
      </c>
      <c r="D98" s="3">
        <v>157</v>
      </c>
      <c r="E98" s="2">
        <v>1200</v>
      </c>
      <c r="F98" s="18">
        <f ca="1">Таблица1[[#This Row],[Qну_dT70'#'#HVAC_HEATING_LOAD'#'#WATTS]]*1000</f>
        <v>1574.7365715754304</v>
      </c>
      <c r="G98" s="18">
        <v>1308.6060909791827</v>
      </c>
      <c r="H98" s="18">
        <v>1051.9240298123875</v>
      </c>
      <c r="I98" s="3" t="s">
        <v>9</v>
      </c>
      <c r="J98" s="3" t="s">
        <v>63</v>
      </c>
      <c r="K98" s="2" t="str">
        <f t="shared" ref="K98:K129" si="3">_xlfn.CONCAT("Стальной конвектор Новотерм. Напольный. Подключение донное. Левое. Высота=",C98," мм, длина=",E98," мм, глубина=",D98," мм")</f>
        <v>Стальной конвектор Новотерм. Напольный. Подключение донное. Левое. Высота=162 мм, длина=1200 мм, глубина=157 мм</v>
      </c>
      <c r="L98" s="3">
        <v>50</v>
      </c>
      <c r="M98" s="2" t="s">
        <v>11</v>
      </c>
      <c r="N98" s="4">
        <v>0</v>
      </c>
      <c r="O98" s="5" t="s">
        <v>330</v>
      </c>
      <c r="P98" s="7">
        <v>0</v>
      </c>
    </row>
    <row r="99" spans="1:16" s="1" customFormat="1" ht="15" customHeight="1" x14ac:dyDescent="0.25">
      <c r="A99" s="6" t="s">
        <v>222</v>
      </c>
      <c r="B99" s="3" t="s">
        <v>430</v>
      </c>
      <c r="C99" s="3">
        <v>162</v>
      </c>
      <c r="D99" s="3">
        <v>157</v>
      </c>
      <c r="E99" s="2">
        <v>1300</v>
      </c>
      <c r="F99" s="18">
        <f ca="1">Таблица1[[#This Row],[Qну_dT70'#'#HVAC_HEATING_LOAD'#'#WATTS]]*1000</f>
        <v>1726</v>
      </c>
      <c r="G99" s="18">
        <v>1435</v>
      </c>
      <c r="H99" s="18">
        <v>1152.9680000000001</v>
      </c>
      <c r="I99" s="3" t="s">
        <v>9</v>
      </c>
      <c r="J99" s="3" t="s">
        <v>64</v>
      </c>
      <c r="K99" s="2" t="str">
        <f t="shared" si="3"/>
        <v>Стальной конвектор Новотерм. Напольный. Подключение донное. Левое. Высота=162 мм, длина=1300 мм, глубина=157 мм</v>
      </c>
      <c r="L99" s="3">
        <v>50</v>
      </c>
      <c r="M99" s="2" t="s">
        <v>11</v>
      </c>
      <c r="N99" s="4">
        <v>0</v>
      </c>
      <c r="O99" s="5" t="s">
        <v>330</v>
      </c>
      <c r="P99" s="7">
        <v>0</v>
      </c>
    </row>
    <row r="100" spans="1:16" s="1" customFormat="1" ht="15" customHeight="1" x14ac:dyDescent="0.25">
      <c r="A100" s="6" t="s">
        <v>223</v>
      </c>
      <c r="B100" s="3" t="s">
        <v>431</v>
      </c>
      <c r="C100" s="3">
        <v>162</v>
      </c>
      <c r="D100" s="3">
        <v>157</v>
      </c>
      <c r="E100" s="2">
        <v>1400</v>
      </c>
      <c r="F100" s="18">
        <f ca="1">Таблица1[[#This Row],[Qну_dT70'#'#HVAC_HEATING_LOAD'#'#WATTS]]*1000</f>
        <v>1877.2634284245696</v>
      </c>
      <c r="G100" s="18">
        <v>1560.0059090208172</v>
      </c>
      <c r="H100" s="18">
        <v>1253</v>
      </c>
      <c r="I100" s="3" t="s">
        <v>9</v>
      </c>
      <c r="J100" s="3" t="s">
        <v>65</v>
      </c>
      <c r="K100" s="2" t="str">
        <f t="shared" si="3"/>
        <v>Стальной конвектор Новотерм. Напольный. Подключение донное. Левое. Высота=162 мм, длина=1400 мм, глубина=157 мм</v>
      </c>
      <c r="L100" s="3">
        <v>50</v>
      </c>
      <c r="M100" s="2" t="s">
        <v>11</v>
      </c>
      <c r="N100" s="4">
        <v>0</v>
      </c>
      <c r="O100" s="5" t="s">
        <v>330</v>
      </c>
      <c r="P100" s="7">
        <v>0</v>
      </c>
    </row>
    <row r="101" spans="1:16" s="1" customFormat="1" ht="15" customHeight="1" x14ac:dyDescent="0.25">
      <c r="A101" s="6" t="s">
        <v>224</v>
      </c>
      <c r="B101" s="3" t="s">
        <v>432</v>
      </c>
      <c r="C101" s="3">
        <v>162</v>
      </c>
      <c r="D101" s="3">
        <v>157</v>
      </c>
      <c r="E101" s="2">
        <v>1500</v>
      </c>
      <c r="F101" s="18">
        <f ca="1">Таблица1[[#This Row],[Qну_dT70'#'#HVAC_HEATING_LOAD'#'#WATTS]]*1000</f>
        <v>2028.526856849139</v>
      </c>
      <c r="G101" s="18">
        <v>1685.7058180416345</v>
      </c>
      <c r="H101" s="18">
        <v>1355.055940375225</v>
      </c>
      <c r="I101" s="3" t="s">
        <v>9</v>
      </c>
      <c r="J101" s="3" t="s">
        <v>66</v>
      </c>
      <c r="K101" s="2" t="str">
        <f t="shared" si="3"/>
        <v>Стальной конвектор Новотерм. Напольный. Подключение донное. Левое. Высота=162 мм, длина=1500 мм, глубина=157 мм</v>
      </c>
      <c r="L101" s="3">
        <v>50</v>
      </c>
      <c r="M101" s="2" t="s">
        <v>11</v>
      </c>
      <c r="N101" s="4">
        <v>0</v>
      </c>
      <c r="O101" s="5" t="s">
        <v>330</v>
      </c>
      <c r="P101" s="7">
        <v>0</v>
      </c>
    </row>
    <row r="102" spans="1:16" s="1" customFormat="1" ht="15" customHeight="1" x14ac:dyDescent="0.25">
      <c r="A102" s="6" t="s">
        <v>225</v>
      </c>
      <c r="B102" s="3" t="s">
        <v>433</v>
      </c>
      <c r="C102" s="3">
        <v>162</v>
      </c>
      <c r="D102" s="3">
        <v>157</v>
      </c>
      <c r="E102" s="2">
        <v>1600</v>
      </c>
      <c r="F102" s="18">
        <f ca="1">Таблица1[[#This Row],[Qну_dT70'#'#HVAC_HEATING_LOAD'#'#WATTS]]*1000</f>
        <v>2198.86455923927</v>
      </c>
      <c r="G102" s="18">
        <v>1828</v>
      </c>
      <c r="H102" s="18">
        <v>1468</v>
      </c>
      <c r="I102" s="3" t="s">
        <v>9</v>
      </c>
      <c r="J102" s="3" t="s">
        <v>67</v>
      </c>
      <c r="K102" s="2" t="str">
        <f t="shared" si="3"/>
        <v>Стальной конвектор Новотерм. Напольный. Подключение донное. Левое. Высота=162 мм, длина=1600 мм, глубина=157 мм</v>
      </c>
      <c r="L102" s="3">
        <v>50</v>
      </c>
      <c r="M102" s="2" t="s">
        <v>11</v>
      </c>
      <c r="N102" s="4">
        <v>0</v>
      </c>
      <c r="O102" s="5" t="s">
        <v>330</v>
      </c>
      <c r="P102" s="7">
        <v>0</v>
      </c>
    </row>
    <row r="103" spans="1:16" s="1" customFormat="1" ht="15" customHeight="1" x14ac:dyDescent="0.25">
      <c r="A103" s="6" t="s">
        <v>226</v>
      </c>
      <c r="B103" s="3" t="s">
        <v>434</v>
      </c>
      <c r="C103" s="3">
        <v>162</v>
      </c>
      <c r="D103" s="3">
        <v>157</v>
      </c>
      <c r="E103" s="2">
        <v>1700</v>
      </c>
      <c r="F103" s="18">
        <f ca="1">Таблица1[[#This Row],[Qну_dT70'#'#HVAC_HEATING_LOAD'#'#WATTS]]*1000</f>
        <v>2269.8386019018249</v>
      </c>
      <c r="G103" s="18">
        <v>1887</v>
      </c>
      <c r="H103" s="18">
        <v>1516.2521860704189</v>
      </c>
      <c r="I103" s="3" t="s">
        <v>9</v>
      </c>
      <c r="J103" s="3" t="s">
        <v>68</v>
      </c>
      <c r="K103" s="2" t="str">
        <f t="shared" si="3"/>
        <v>Стальной конвектор Новотерм. Напольный. Подключение донное. Левое. Высота=162 мм, длина=1700 мм, глубина=157 мм</v>
      </c>
      <c r="L103" s="3">
        <v>50</v>
      </c>
      <c r="M103" s="2" t="s">
        <v>11</v>
      </c>
      <c r="N103" s="4">
        <v>0</v>
      </c>
      <c r="O103" s="5" t="s">
        <v>330</v>
      </c>
      <c r="P103" s="7">
        <v>0</v>
      </c>
    </row>
    <row r="104" spans="1:16" s="1" customFormat="1" ht="15" customHeight="1" x14ac:dyDescent="0.25">
      <c r="A104" s="6" t="s">
        <v>227</v>
      </c>
      <c r="B104" s="3" t="s">
        <v>435</v>
      </c>
      <c r="C104" s="3">
        <v>162</v>
      </c>
      <c r="D104" s="3">
        <v>157</v>
      </c>
      <c r="E104" s="2">
        <v>1800</v>
      </c>
      <c r="F104" s="18">
        <f ca="1">Таблица1[[#This Row],[Qну_dT70'#'#HVAC_HEATING_LOAD'#'#WATTS]]*1000</f>
        <v>2378.5176047288614</v>
      </c>
      <c r="G104" s="18">
        <v>1976.5481295296838</v>
      </c>
      <c r="H104" s="18">
        <v>1588.8497599588795</v>
      </c>
      <c r="I104" s="3" t="s">
        <v>9</v>
      </c>
      <c r="J104" s="3" t="s">
        <v>69</v>
      </c>
      <c r="K104" s="2" t="str">
        <f t="shared" si="3"/>
        <v>Стальной конвектор Новотерм. Напольный. Подключение донное. Левое. Высота=162 мм, длина=1800 мм, глубина=157 мм</v>
      </c>
      <c r="L104" s="3">
        <v>50</v>
      </c>
      <c r="M104" s="2" t="s">
        <v>11</v>
      </c>
      <c r="N104" s="4">
        <v>0</v>
      </c>
      <c r="O104" s="5" t="s">
        <v>330</v>
      </c>
      <c r="P104" s="7">
        <v>0</v>
      </c>
    </row>
    <row r="105" spans="1:16" s="1" customFormat="1" ht="15" customHeight="1" x14ac:dyDescent="0.25">
      <c r="A105" s="6" t="s">
        <v>228</v>
      </c>
      <c r="B105" s="3" t="s">
        <v>436</v>
      </c>
      <c r="C105" s="3">
        <v>162</v>
      </c>
      <c r="D105" s="3">
        <v>157</v>
      </c>
      <c r="E105" s="2">
        <v>1900</v>
      </c>
      <c r="F105" s="18">
        <f ca="1">Таблица1[[#This Row],[Qну_dT70'#'#HVAC_HEATING_LOAD'#'#WATTS]]*1000</f>
        <v>2531.5553842199947</v>
      </c>
      <c r="G105" s="18">
        <v>2103.7225242868158</v>
      </c>
      <c r="H105" s="18">
        <v>1691.0789966589568</v>
      </c>
      <c r="I105" s="3" t="s">
        <v>9</v>
      </c>
      <c r="J105" s="3" t="s">
        <v>70</v>
      </c>
      <c r="K105" s="2" t="str">
        <f t="shared" si="3"/>
        <v>Стальной конвектор Новотерм. Напольный. Подключение донное. Левое. Высота=162 мм, длина=1900 мм, глубина=157 мм</v>
      </c>
      <c r="L105" s="3">
        <v>50</v>
      </c>
      <c r="M105" s="2" t="s">
        <v>11</v>
      </c>
      <c r="N105" s="4">
        <v>0</v>
      </c>
      <c r="O105" s="5" t="s">
        <v>330</v>
      </c>
      <c r="P105" s="7">
        <v>0</v>
      </c>
    </row>
    <row r="106" spans="1:16" s="1" customFormat="1" ht="15" customHeight="1" x14ac:dyDescent="0.25">
      <c r="A106" s="6" t="s">
        <v>229</v>
      </c>
      <c r="B106" s="3" t="s">
        <v>437</v>
      </c>
      <c r="C106" s="3">
        <v>162</v>
      </c>
      <c r="D106" s="3">
        <v>157</v>
      </c>
      <c r="E106" s="2">
        <v>2000</v>
      </c>
      <c r="F106" s="18">
        <f ca="1">Таблица1[[#This Row],[Qну_dT70'#'#HVAC_HEATING_LOAD'#'#WATTS]]*1000</f>
        <v>2684.593163711128</v>
      </c>
      <c r="G106" s="18">
        <v>2232</v>
      </c>
      <c r="H106" s="18">
        <v>1793.3082333590337</v>
      </c>
      <c r="I106" s="3" t="s">
        <v>9</v>
      </c>
      <c r="J106" s="3" t="s">
        <v>71</v>
      </c>
      <c r="K106" s="2" t="str">
        <f t="shared" si="3"/>
        <v>Стальной конвектор Новотерм. Напольный. Подключение донное. Левое. Высота=162 мм, длина=2000 мм, глубина=157 мм</v>
      </c>
      <c r="L106" s="3">
        <v>50</v>
      </c>
      <c r="M106" s="2" t="s">
        <v>11</v>
      </c>
      <c r="N106" s="4">
        <v>0</v>
      </c>
      <c r="O106" s="5" t="s">
        <v>330</v>
      </c>
      <c r="P106" s="7">
        <v>0</v>
      </c>
    </row>
    <row r="107" spans="1:16" s="1" customFormat="1" ht="15" customHeight="1" x14ac:dyDescent="0.25">
      <c r="A107" s="6" t="s">
        <v>230</v>
      </c>
      <c r="B107" s="3" t="s">
        <v>438</v>
      </c>
      <c r="C107" s="3">
        <v>162</v>
      </c>
      <c r="D107" s="3">
        <v>157</v>
      </c>
      <c r="E107" s="2">
        <v>2100</v>
      </c>
      <c r="F107" s="18">
        <f ca="1">Таблица1[[#This Row],[Qну_dT70'#'#HVAC_HEATING_LOAD'#'#WATTS]]*1000</f>
        <v>2837.1873554356207</v>
      </c>
      <c r="G107" s="18">
        <v>2357.702692367001</v>
      </c>
      <c r="H107" s="18">
        <v>1895.2411534309947</v>
      </c>
      <c r="I107" s="3" t="s">
        <v>9</v>
      </c>
      <c r="J107" s="3" t="s">
        <v>72</v>
      </c>
      <c r="K107" s="2" t="str">
        <f t="shared" si="3"/>
        <v>Стальной конвектор Новотерм. Напольный. Подключение донное. Левое. Высота=162 мм, длина=2100 мм, глубина=157 мм</v>
      </c>
      <c r="L107" s="3">
        <v>50</v>
      </c>
      <c r="M107" s="2" t="s">
        <v>11</v>
      </c>
      <c r="N107" s="4">
        <v>0</v>
      </c>
      <c r="O107" s="5" t="s">
        <v>330</v>
      </c>
      <c r="P107" s="7">
        <v>0</v>
      </c>
    </row>
    <row r="108" spans="1:16" s="1" customFormat="1" ht="15" customHeight="1" x14ac:dyDescent="0.25">
      <c r="A108" s="6" t="s">
        <v>231</v>
      </c>
      <c r="B108" s="3" t="s">
        <v>439</v>
      </c>
      <c r="C108" s="3">
        <v>162</v>
      </c>
      <c r="D108" s="3">
        <v>157</v>
      </c>
      <c r="E108" s="2">
        <v>2200</v>
      </c>
      <c r="F108" s="18">
        <f ca="1">Таблица1[[#This Row],[Qну_dT70'#'#HVAC_HEATING_LOAD'#'#WATTS]]*1000</f>
        <v>2989.7815471601134</v>
      </c>
      <c r="G108" s="18">
        <v>2484.508465690054</v>
      </c>
      <c r="H108" s="18">
        <v>1997.1740735029559</v>
      </c>
      <c r="I108" s="3" t="s">
        <v>9</v>
      </c>
      <c r="J108" s="3" t="s">
        <v>73</v>
      </c>
      <c r="K108" s="2" t="str">
        <f t="shared" si="3"/>
        <v>Стальной конвектор Новотерм. Напольный. Подключение донное. Левое. Высота=162 мм, длина=2200 мм, глубина=157 мм</v>
      </c>
      <c r="L108" s="3">
        <v>50</v>
      </c>
      <c r="M108" s="2" t="s">
        <v>11</v>
      </c>
      <c r="N108" s="4">
        <v>0</v>
      </c>
      <c r="O108" s="5" t="s">
        <v>330</v>
      </c>
      <c r="P108" s="7">
        <v>0</v>
      </c>
    </row>
    <row r="109" spans="1:16" s="1" customFormat="1" ht="15" customHeight="1" x14ac:dyDescent="0.25">
      <c r="A109" s="6" t="s">
        <v>232</v>
      </c>
      <c r="B109" s="3" t="s">
        <v>440</v>
      </c>
      <c r="C109" s="3">
        <v>162</v>
      </c>
      <c r="D109" s="3">
        <v>157</v>
      </c>
      <c r="E109" s="2">
        <v>2300</v>
      </c>
      <c r="F109" s="18">
        <f ca="1">Таблица1[[#This Row],[Qну_dT70'#'#HVAC_HEATING_LOAD'#'#WATTS]]*1000</f>
        <v>3142.3757388846052</v>
      </c>
      <c r="G109" s="18">
        <v>2611.314239013107</v>
      </c>
      <c r="H109" s="18">
        <v>2099.1069935749165</v>
      </c>
      <c r="I109" s="3" t="s">
        <v>9</v>
      </c>
      <c r="J109" s="3" t="s">
        <v>74</v>
      </c>
      <c r="K109" s="2" t="str">
        <f t="shared" si="3"/>
        <v>Стальной конвектор Новотерм. Напольный. Подключение донное. Левое. Высота=162 мм, длина=2300 мм, глубина=157 мм</v>
      </c>
      <c r="L109" s="3">
        <v>50</v>
      </c>
      <c r="M109" s="2" t="s">
        <v>11</v>
      </c>
      <c r="N109" s="4">
        <v>0</v>
      </c>
      <c r="O109" s="5" t="s">
        <v>330</v>
      </c>
      <c r="P109" s="7">
        <v>0</v>
      </c>
    </row>
    <row r="110" spans="1:16" s="1" customFormat="1" ht="15" customHeight="1" x14ac:dyDescent="0.25">
      <c r="A110" s="6" t="s">
        <v>233</v>
      </c>
      <c r="B110" s="3" t="s">
        <v>441</v>
      </c>
      <c r="C110" s="3">
        <v>162</v>
      </c>
      <c r="D110" s="3">
        <v>157</v>
      </c>
      <c r="E110" s="2">
        <v>2400</v>
      </c>
      <c r="F110" s="18">
        <f ca="1">Таблица1[[#This Row],[Qну_dT70'#'#HVAC_HEATING_LOAD'#'#WATTS]]*1000</f>
        <v>3292</v>
      </c>
      <c r="G110" s="18">
        <v>2736</v>
      </c>
      <c r="H110" s="18">
        <v>2198</v>
      </c>
      <c r="I110" s="3" t="s">
        <v>9</v>
      </c>
      <c r="J110" s="3" t="s">
        <v>75</v>
      </c>
      <c r="K110" s="2" t="str">
        <f t="shared" si="3"/>
        <v>Стальной конвектор Новотерм. Напольный. Подключение донное. Левое. Высота=162 мм, длина=2400 мм, глубина=157 мм</v>
      </c>
      <c r="L110" s="3">
        <v>50</v>
      </c>
      <c r="M110" s="2" t="s">
        <v>11</v>
      </c>
      <c r="N110" s="4">
        <v>0</v>
      </c>
      <c r="O110" s="5" t="s">
        <v>330</v>
      </c>
      <c r="P110" s="7">
        <v>0</v>
      </c>
    </row>
    <row r="111" spans="1:16" s="1" customFormat="1" ht="15" customHeight="1" x14ac:dyDescent="0.25">
      <c r="A111" s="6" t="s">
        <v>234</v>
      </c>
      <c r="B111" s="3" t="s">
        <v>442</v>
      </c>
      <c r="C111" s="3">
        <v>162</v>
      </c>
      <c r="D111" s="3">
        <v>157</v>
      </c>
      <c r="E111" s="2">
        <v>2500</v>
      </c>
      <c r="F111" s="18">
        <f ca="1">Таблица1[[#This Row],[Qну_dT70'#'#HVAC_HEATING_LOAD'#'#WATTS]]*1000</f>
        <v>3448.4512978668722</v>
      </c>
      <c r="G111" s="18">
        <v>2865.6630285273704</v>
      </c>
      <c r="H111" s="18">
        <v>2303</v>
      </c>
      <c r="I111" s="3" t="s">
        <v>9</v>
      </c>
      <c r="J111" s="3" t="s">
        <v>76</v>
      </c>
      <c r="K111" s="2" t="str">
        <f t="shared" si="3"/>
        <v>Стальной конвектор Новотерм. Напольный. Подключение донное. Левое. Высота=162 мм, длина=2500 мм, глубина=157 мм</v>
      </c>
      <c r="L111" s="3">
        <v>50</v>
      </c>
      <c r="M111" s="2" t="s">
        <v>11</v>
      </c>
      <c r="N111" s="4">
        <v>0</v>
      </c>
      <c r="O111" s="5" t="s">
        <v>330</v>
      </c>
      <c r="P111" s="7">
        <v>0</v>
      </c>
    </row>
    <row r="112" spans="1:16" s="1" customFormat="1" ht="15" customHeight="1" x14ac:dyDescent="0.25">
      <c r="A112" s="6" t="s">
        <v>235</v>
      </c>
      <c r="B112" s="3" t="s">
        <v>443</v>
      </c>
      <c r="C112" s="3">
        <v>162</v>
      </c>
      <c r="D112" s="3">
        <v>157</v>
      </c>
      <c r="E112" s="2">
        <v>400</v>
      </c>
      <c r="F112" s="18">
        <f ca="1">Таблица1[[#This Row],[Qну_dT70'#'#HVAC_HEATING_LOAD'#'#WATTS]]*1000</f>
        <v>350.8779234130044</v>
      </c>
      <c r="G112" s="18">
        <v>291.57955435620664</v>
      </c>
      <c r="H112" s="18">
        <v>234.38645283988694</v>
      </c>
      <c r="I112" s="3" t="s">
        <v>9</v>
      </c>
      <c r="J112" s="3" t="s">
        <v>77</v>
      </c>
      <c r="K112" s="2" t="str">
        <f t="shared" si="3"/>
        <v>Стальной конвектор Новотерм. Напольный. Подключение донное. Левое. Высота=162 мм, длина=400 мм, глубина=157 мм</v>
      </c>
      <c r="L112" s="3">
        <v>50</v>
      </c>
      <c r="M112" s="2" t="s">
        <v>11</v>
      </c>
      <c r="N112" s="4">
        <v>0</v>
      </c>
      <c r="O112" s="5" t="s">
        <v>330</v>
      </c>
      <c r="P112" s="8">
        <v>1</v>
      </c>
    </row>
    <row r="113" spans="1:16" s="1" customFormat="1" ht="15" customHeight="1" x14ac:dyDescent="0.25">
      <c r="A113" s="6" t="s">
        <v>236</v>
      </c>
      <c r="B113" s="3" t="s">
        <v>444</v>
      </c>
      <c r="C113" s="3">
        <v>162</v>
      </c>
      <c r="D113" s="3">
        <v>157</v>
      </c>
      <c r="E113" s="2">
        <v>500</v>
      </c>
      <c r="F113" s="18">
        <f ca="1">Таблица1[[#This Row],[Qну_dT70'#'#HVAC_HEATING_LOAD'#'#WATTS]]*1000</f>
        <v>503.91570290413767</v>
      </c>
      <c r="G113" s="18">
        <v>418.75394911333842</v>
      </c>
      <c r="H113" s="18">
        <v>336.61568953996397</v>
      </c>
      <c r="I113" s="3" t="s">
        <v>9</v>
      </c>
      <c r="J113" s="3" t="s">
        <v>78</v>
      </c>
      <c r="K113" s="2" t="str">
        <f t="shared" si="3"/>
        <v>Стальной конвектор Новотерм. Напольный. Подключение донное. Левое. Высота=162 мм, длина=500 мм, глубина=157 мм</v>
      </c>
      <c r="L113" s="3">
        <v>50</v>
      </c>
      <c r="M113" s="2" t="s">
        <v>11</v>
      </c>
      <c r="N113" s="4">
        <v>0</v>
      </c>
      <c r="O113" s="5" t="s">
        <v>330</v>
      </c>
      <c r="P113" s="8">
        <v>1</v>
      </c>
    </row>
    <row r="114" spans="1:16" s="1" customFormat="1" ht="15" customHeight="1" x14ac:dyDescent="0.25">
      <c r="A114" s="6" t="s">
        <v>237</v>
      </c>
      <c r="B114" s="3" t="s">
        <v>445</v>
      </c>
      <c r="C114" s="3">
        <v>162</v>
      </c>
      <c r="D114" s="3">
        <v>157</v>
      </c>
      <c r="E114" s="2">
        <v>600</v>
      </c>
      <c r="F114" s="18">
        <f ca="1">Таблица1[[#This Row],[Qну_dT70'#'#HVAC_HEATING_LOAD'#'#WATTS]]*1000</f>
        <v>656.50989462863015</v>
      </c>
      <c r="G114" s="18">
        <v>545.55972243639167</v>
      </c>
      <c r="H114" s="18">
        <v>438.54860961192497</v>
      </c>
      <c r="I114" s="3" t="s">
        <v>9</v>
      </c>
      <c r="J114" s="3" t="s">
        <v>79</v>
      </c>
      <c r="K114" s="2" t="str">
        <f t="shared" si="3"/>
        <v>Стальной конвектор Новотерм. Напольный. Подключение донное. Левое. Высота=162 мм, длина=600 мм, глубина=157 мм</v>
      </c>
      <c r="L114" s="3">
        <v>50</v>
      </c>
      <c r="M114" s="2" t="s">
        <v>11</v>
      </c>
      <c r="N114" s="4">
        <v>0</v>
      </c>
      <c r="O114" s="5" t="s">
        <v>330</v>
      </c>
      <c r="P114" s="8">
        <v>1</v>
      </c>
    </row>
    <row r="115" spans="1:16" s="1" customFormat="1" ht="15" customHeight="1" x14ac:dyDescent="0.25">
      <c r="A115" s="6" t="s">
        <v>238</v>
      </c>
      <c r="B115" s="3" t="s">
        <v>446</v>
      </c>
      <c r="C115" s="3">
        <v>162</v>
      </c>
      <c r="D115" s="3">
        <v>157</v>
      </c>
      <c r="E115" s="2">
        <v>700</v>
      </c>
      <c r="F115" s="18">
        <f ca="1">Таблица1[[#This Row],[Qну_dT70'#'#HVAC_HEATING_LOAD'#'#WATTS]]*1000</f>
        <v>809.10408635312274</v>
      </c>
      <c r="G115" s="18">
        <v>672.36549575944491</v>
      </c>
      <c r="H115" s="18">
        <v>540.48152968388592</v>
      </c>
      <c r="I115" s="3" t="s">
        <v>9</v>
      </c>
      <c r="J115" s="3" t="s">
        <v>80</v>
      </c>
      <c r="K115" s="2" t="str">
        <f t="shared" si="3"/>
        <v>Стальной конвектор Новотерм. Напольный. Подключение донное. Левое. Высота=162 мм, длина=700 мм, глубина=157 мм</v>
      </c>
      <c r="L115" s="3">
        <v>50</v>
      </c>
      <c r="M115" s="2" t="s">
        <v>11</v>
      </c>
      <c r="N115" s="4">
        <v>0</v>
      </c>
      <c r="O115" s="5" t="s">
        <v>330</v>
      </c>
      <c r="P115" s="8">
        <v>1</v>
      </c>
    </row>
    <row r="116" spans="1:16" s="1" customFormat="1" ht="15" customHeight="1" x14ac:dyDescent="0.25">
      <c r="A116" s="6" t="s">
        <v>239</v>
      </c>
      <c r="B116" s="3" t="s">
        <v>447</v>
      </c>
      <c r="C116" s="3">
        <v>162</v>
      </c>
      <c r="D116" s="3">
        <v>157</v>
      </c>
      <c r="E116" s="2">
        <v>800</v>
      </c>
      <c r="F116" s="18">
        <f ca="1">Таблица1[[#This Row],[Qну_dT70'#'#HVAC_HEATING_LOAD'#'#WATTS]]*1000</f>
        <v>961.6982780776151</v>
      </c>
      <c r="G116" s="18">
        <v>800</v>
      </c>
      <c r="H116" s="18">
        <v>642.41444975584693</v>
      </c>
      <c r="I116" s="3" t="s">
        <v>9</v>
      </c>
      <c r="J116" s="3" t="s">
        <v>81</v>
      </c>
      <c r="K116" s="2" t="str">
        <f t="shared" si="3"/>
        <v>Стальной конвектор Новотерм. Напольный. Подключение донное. Левое. Высота=162 мм, длина=800 мм, глубина=157 мм</v>
      </c>
      <c r="L116" s="3">
        <v>50</v>
      </c>
      <c r="M116" s="2" t="s">
        <v>11</v>
      </c>
      <c r="N116" s="4">
        <v>0</v>
      </c>
      <c r="O116" s="5" t="s">
        <v>330</v>
      </c>
      <c r="P116" s="8">
        <v>1</v>
      </c>
    </row>
    <row r="117" spans="1:16" s="1" customFormat="1" ht="15" customHeight="1" x14ac:dyDescent="0.25">
      <c r="A117" s="6" t="s">
        <v>240</v>
      </c>
      <c r="B117" s="3" t="s">
        <v>448</v>
      </c>
      <c r="C117" s="3">
        <v>162</v>
      </c>
      <c r="D117" s="3">
        <v>157</v>
      </c>
      <c r="E117" s="2">
        <v>900</v>
      </c>
      <c r="F117" s="18">
        <f ca="1">Таблица1[[#This Row],[Qну_dT70'#'#HVAC_HEATING_LOAD'#'#WATTS]]*1000</f>
        <v>1114.2924698021075</v>
      </c>
      <c r="G117" s="18">
        <v>925.97704240555129</v>
      </c>
      <c r="H117" s="18">
        <v>744.34736982780782</v>
      </c>
      <c r="I117" s="3" t="s">
        <v>9</v>
      </c>
      <c r="J117" s="3" t="s">
        <v>82</v>
      </c>
      <c r="K117" s="2" t="str">
        <f t="shared" si="3"/>
        <v>Стальной конвектор Новотерм. Напольный. Подключение донное. Левое. Высота=162 мм, длина=900 мм, глубина=157 мм</v>
      </c>
      <c r="L117" s="3">
        <v>50</v>
      </c>
      <c r="M117" s="2" t="s">
        <v>11</v>
      </c>
      <c r="N117" s="4">
        <v>0</v>
      </c>
      <c r="O117" s="5" t="s">
        <v>330</v>
      </c>
      <c r="P117" s="8">
        <v>1</v>
      </c>
    </row>
    <row r="118" spans="1:16" s="1" customFormat="1" ht="15" customHeight="1" x14ac:dyDescent="0.25">
      <c r="A118" s="6" t="s">
        <v>241</v>
      </c>
      <c r="B118" s="3" t="s">
        <v>449</v>
      </c>
      <c r="C118" s="3">
        <v>162</v>
      </c>
      <c r="D118" s="3">
        <v>157</v>
      </c>
      <c r="E118" s="2">
        <v>1000</v>
      </c>
      <c r="F118" s="18">
        <f ca="1">Таблица1[[#This Row],[Qну_dT70'#'#HVAC_HEATING_LOAD'#'#WATTS]]*1000</f>
        <v>1267.773837059882</v>
      </c>
      <c r="G118" s="18">
        <v>1053.5200585967618</v>
      </c>
      <c r="H118" s="18">
        <v>846.87292315600121</v>
      </c>
      <c r="I118" s="3" t="s">
        <v>9</v>
      </c>
      <c r="J118" s="3" t="s">
        <v>83</v>
      </c>
      <c r="K118" s="2" t="str">
        <f t="shared" si="3"/>
        <v>Стальной конвектор Новотерм. Напольный. Подключение донное. Левое. Высота=162 мм, длина=1000 мм, глубина=157 мм</v>
      </c>
      <c r="L118" s="3">
        <v>50</v>
      </c>
      <c r="M118" s="2" t="s">
        <v>11</v>
      </c>
      <c r="N118" s="4">
        <v>0</v>
      </c>
      <c r="O118" s="5" t="s">
        <v>330</v>
      </c>
      <c r="P118" s="8">
        <v>1</v>
      </c>
    </row>
    <row r="119" spans="1:16" s="1" customFormat="1" ht="15" customHeight="1" x14ac:dyDescent="0.25">
      <c r="A119" s="6" t="s">
        <v>242</v>
      </c>
      <c r="B119" s="3" t="s">
        <v>450</v>
      </c>
      <c r="C119" s="3">
        <v>162</v>
      </c>
      <c r="D119" s="3">
        <v>157</v>
      </c>
      <c r="E119" s="2">
        <v>1100</v>
      </c>
      <c r="F119" s="18">
        <f ca="1">Таблица1[[#This Row],[Qну_dT70'#'#HVAC_HEATING_LOAD'#'#WATTS]]*1000</f>
        <v>1421.2552043176563</v>
      </c>
      <c r="G119" s="18">
        <v>1181.0630747879723</v>
      </c>
      <c r="H119" s="18">
        <v>949.39847648419436</v>
      </c>
      <c r="I119" s="3" t="s">
        <v>9</v>
      </c>
      <c r="J119" s="3" t="s">
        <v>84</v>
      </c>
      <c r="K119" s="2" t="str">
        <f t="shared" si="3"/>
        <v>Стальной конвектор Новотерм. Напольный. Подключение донное. Левое. Высота=162 мм, длина=1100 мм, глубина=157 мм</v>
      </c>
      <c r="L119" s="3">
        <v>50</v>
      </c>
      <c r="M119" s="2" t="s">
        <v>11</v>
      </c>
      <c r="N119" s="4">
        <v>0</v>
      </c>
      <c r="O119" s="5" t="s">
        <v>330</v>
      </c>
      <c r="P119" s="8">
        <v>1</v>
      </c>
    </row>
    <row r="120" spans="1:16" s="1" customFormat="1" ht="15" customHeight="1" x14ac:dyDescent="0.25">
      <c r="A120" s="6" t="s">
        <v>243</v>
      </c>
      <c r="B120" s="3" t="s">
        <v>451</v>
      </c>
      <c r="C120" s="3">
        <v>162</v>
      </c>
      <c r="D120" s="3">
        <v>157</v>
      </c>
      <c r="E120" s="2">
        <v>1200</v>
      </c>
      <c r="F120" s="18">
        <f ca="1">Таблица1[[#This Row],[Qну_dT70'#'#HVAC_HEATING_LOAD'#'#WATTS]]*1000</f>
        <v>1574.7365715754304</v>
      </c>
      <c r="G120" s="18">
        <v>1308.6060909791827</v>
      </c>
      <c r="H120" s="18">
        <v>1051.9240298123875</v>
      </c>
      <c r="I120" s="3" t="s">
        <v>9</v>
      </c>
      <c r="J120" s="3" t="s">
        <v>85</v>
      </c>
      <c r="K120" s="2" t="str">
        <f t="shared" si="3"/>
        <v>Стальной конвектор Новотерм. Напольный. Подключение донное. Левое. Высота=162 мм, длина=1200 мм, глубина=157 мм</v>
      </c>
      <c r="L120" s="3">
        <v>50</v>
      </c>
      <c r="M120" s="2" t="s">
        <v>11</v>
      </c>
      <c r="N120" s="4">
        <v>0</v>
      </c>
      <c r="O120" s="5" t="s">
        <v>330</v>
      </c>
      <c r="P120" s="8">
        <v>1</v>
      </c>
    </row>
    <row r="121" spans="1:16" s="1" customFormat="1" ht="15" customHeight="1" x14ac:dyDescent="0.25">
      <c r="A121" s="6" t="s">
        <v>244</v>
      </c>
      <c r="B121" s="3" t="s">
        <v>452</v>
      </c>
      <c r="C121" s="3">
        <v>162</v>
      </c>
      <c r="D121" s="3">
        <v>157</v>
      </c>
      <c r="E121" s="2">
        <v>1300</v>
      </c>
      <c r="F121" s="18">
        <f ca="1">Таблица1[[#This Row],[Qну_dT70'#'#HVAC_HEATING_LOAD'#'#WATTS]]*1000</f>
        <v>1726</v>
      </c>
      <c r="G121" s="18">
        <v>1435</v>
      </c>
      <c r="H121" s="18">
        <v>1152.9680000000001</v>
      </c>
      <c r="I121" s="3" t="s">
        <v>9</v>
      </c>
      <c r="J121" s="3" t="s">
        <v>86</v>
      </c>
      <c r="K121" s="2" t="str">
        <f t="shared" si="3"/>
        <v>Стальной конвектор Новотерм. Напольный. Подключение донное. Левое. Высота=162 мм, длина=1300 мм, глубина=157 мм</v>
      </c>
      <c r="L121" s="3">
        <v>50</v>
      </c>
      <c r="M121" s="2" t="s">
        <v>11</v>
      </c>
      <c r="N121" s="4">
        <v>0</v>
      </c>
      <c r="O121" s="5" t="s">
        <v>330</v>
      </c>
      <c r="P121" s="8">
        <v>1</v>
      </c>
    </row>
    <row r="122" spans="1:16" s="1" customFormat="1" ht="15" customHeight="1" x14ac:dyDescent="0.25">
      <c r="A122" s="6" t="s">
        <v>245</v>
      </c>
      <c r="B122" s="3" t="s">
        <v>453</v>
      </c>
      <c r="C122" s="3">
        <v>162</v>
      </c>
      <c r="D122" s="3">
        <v>157</v>
      </c>
      <c r="E122" s="2">
        <v>1400</v>
      </c>
      <c r="F122" s="18">
        <f ca="1">Таблица1[[#This Row],[Qну_dT70'#'#HVAC_HEATING_LOAD'#'#WATTS]]*1000</f>
        <v>1877.2634284245696</v>
      </c>
      <c r="G122" s="18">
        <v>1560.0059090208172</v>
      </c>
      <c r="H122" s="18">
        <v>1253</v>
      </c>
      <c r="I122" s="3" t="s">
        <v>9</v>
      </c>
      <c r="J122" s="3" t="s">
        <v>87</v>
      </c>
      <c r="K122" s="2" t="str">
        <f t="shared" si="3"/>
        <v>Стальной конвектор Новотерм. Напольный. Подключение донное. Левое. Высота=162 мм, длина=1400 мм, глубина=157 мм</v>
      </c>
      <c r="L122" s="3">
        <v>50</v>
      </c>
      <c r="M122" s="2" t="s">
        <v>11</v>
      </c>
      <c r="N122" s="4">
        <v>0</v>
      </c>
      <c r="O122" s="5" t="s">
        <v>330</v>
      </c>
      <c r="P122" s="8">
        <v>1</v>
      </c>
    </row>
    <row r="123" spans="1:16" s="1" customFormat="1" ht="15" customHeight="1" x14ac:dyDescent="0.25">
      <c r="A123" s="6" t="s">
        <v>246</v>
      </c>
      <c r="B123" s="3" t="s">
        <v>454</v>
      </c>
      <c r="C123" s="3">
        <v>162</v>
      </c>
      <c r="D123" s="3">
        <v>157</v>
      </c>
      <c r="E123" s="2">
        <v>1500</v>
      </c>
      <c r="F123" s="18">
        <f ca="1">Таблица1[[#This Row],[Qну_dT70'#'#HVAC_HEATING_LOAD'#'#WATTS]]*1000</f>
        <v>2028.526856849139</v>
      </c>
      <c r="G123" s="18">
        <v>1685.7058180416345</v>
      </c>
      <c r="H123" s="18">
        <v>1355.055940375225</v>
      </c>
      <c r="I123" s="3" t="s">
        <v>9</v>
      </c>
      <c r="J123" s="3" t="s">
        <v>88</v>
      </c>
      <c r="K123" s="2" t="str">
        <f t="shared" si="3"/>
        <v>Стальной конвектор Новотерм. Напольный. Подключение донное. Левое. Высота=162 мм, длина=1500 мм, глубина=157 мм</v>
      </c>
      <c r="L123" s="3">
        <v>50</v>
      </c>
      <c r="M123" s="2" t="s">
        <v>11</v>
      </c>
      <c r="N123" s="4">
        <v>0</v>
      </c>
      <c r="O123" s="5" t="s">
        <v>330</v>
      </c>
      <c r="P123" s="8">
        <v>1</v>
      </c>
    </row>
    <row r="124" spans="1:16" s="1" customFormat="1" ht="15" customHeight="1" x14ac:dyDescent="0.25">
      <c r="A124" s="6" t="s">
        <v>247</v>
      </c>
      <c r="B124" s="3" t="s">
        <v>455</v>
      </c>
      <c r="C124" s="3">
        <v>162</v>
      </c>
      <c r="D124" s="3">
        <v>157</v>
      </c>
      <c r="E124" s="2">
        <v>1600</v>
      </c>
      <c r="F124" s="18">
        <f ca="1">Таблица1[[#This Row],[Qну_dT70'#'#HVAC_HEATING_LOAD'#'#WATTS]]*1000</f>
        <v>2198.86455923927</v>
      </c>
      <c r="G124" s="18">
        <v>1828</v>
      </c>
      <c r="H124" s="18">
        <v>1468</v>
      </c>
      <c r="I124" s="3" t="s">
        <v>9</v>
      </c>
      <c r="J124" s="3" t="s">
        <v>89</v>
      </c>
      <c r="K124" s="2" t="str">
        <f t="shared" si="3"/>
        <v>Стальной конвектор Новотерм. Напольный. Подключение донное. Левое. Высота=162 мм, длина=1600 мм, глубина=157 мм</v>
      </c>
      <c r="L124" s="3">
        <v>50</v>
      </c>
      <c r="M124" s="2" t="s">
        <v>11</v>
      </c>
      <c r="N124" s="4">
        <v>0</v>
      </c>
      <c r="O124" s="5" t="s">
        <v>330</v>
      </c>
      <c r="P124" s="8">
        <v>1</v>
      </c>
    </row>
    <row r="125" spans="1:16" s="1" customFormat="1" ht="15" customHeight="1" x14ac:dyDescent="0.25">
      <c r="A125" s="6" t="s">
        <v>248</v>
      </c>
      <c r="B125" s="3" t="s">
        <v>456</v>
      </c>
      <c r="C125" s="3">
        <v>162</v>
      </c>
      <c r="D125" s="3">
        <v>157</v>
      </c>
      <c r="E125" s="2">
        <v>1700</v>
      </c>
      <c r="F125" s="18">
        <f ca="1">Таблица1[[#This Row],[Qну_dT70'#'#HVAC_HEATING_LOAD'#'#WATTS]]*1000</f>
        <v>2269.8386019018249</v>
      </c>
      <c r="G125" s="18">
        <v>1887</v>
      </c>
      <c r="H125" s="18">
        <v>1516.2521860704189</v>
      </c>
      <c r="I125" s="3" t="s">
        <v>9</v>
      </c>
      <c r="J125" s="3" t="s">
        <v>90</v>
      </c>
      <c r="K125" s="2" t="str">
        <f t="shared" si="3"/>
        <v>Стальной конвектор Новотерм. Напольный. Подключение донное. Левое. Высота=162 мм, длина=1700 мм, глубина=157 мм</v>
      </c>
      <c r="L125" s="3">
        <v>50</v>
      </c>
      <c r="M125" s="2" t="s">
        <v>11</v>
      </c>
      <c r="N125" s="4">
        <v>0</v>
      </c>
      <c r="O125" s="5" t="s">
        <v>330</v>
      </c>
      <c r="P125" s="8">
        <v>1</v>
      </c>
    </row>
    <row r="126" spans="1:16" s="1" customFormat="1" ht="15" customHeight="1" x14ac:dyDescent="0.25">
      <c r="A126" s="6" t="s">
        <v>249</v>
      </c>
      <c r="B126" s="3" t="s">
        <v>457</v>
      </c>
      <c r="C126" s="3">
        <v>162</v>
      </c>
      <c r="D126" s="3">
        <v>157</v>
      </c>
      <c r="E126" s="2">
        <v>1800</v>
      </c>
      <c r="F126" s="18">
        <f ca="1">Таблица1[[#This Row],[Qну_dT70'#'#HVAC_HEATING_LOAD'#'#WATTS]]*1000</f>
        <v>2378.5176047288614</v>
      </c>
      <c r="G126" s="18">
        <v>1976.5481295296838</v>
      </c>
      <c r="H126" s="18">
        <v>1588.8497599588795</v>
      </c>
      <c r="I126" s="3" t="s">
        <v>9</v>
      </c>
      <c r="J126" s="3" t="s">
        <v>91</v>
      </c>
      <c r="K126" s="2" t="str">
        <f t="shared" si="3"/>
        <v>Стальной конвектор Новотерм. Напольный. Подключение донное. Левое. Высота=162 мм, длина=1800 мм, глубина=157 мм</v>
      </c>
      <c r="L126" s="3">
        <v>50</v>
      </c>
      <c r="M126" s="2" t="s">
        <v>11</v>
      </c>
      <c r="N126" s="4">
        <v>0</v>
      </c>
      <c r="O126" s="5" t="s">
        <v>330</v>
      </c>
      <c r="P126" s="8">
        <v>1</v>
      </c>
    </row>
    <row r="127" spans="1:16" s="1" customFormat="1" ht="15" customHeight="1" x14ac:dyDescent="0.25">
      <c r="A127" s="6" t="s">
        <v>250</v>
      </c>
      <c r="B127" s="3" t="s">
        <v>458</v>
      </c>
      <c r="C127" s="3">
        <v>162</v>
      </c>
      <c r="D127" s="3">
        <v>157</v>
      </c>
      <c r="E127" s="2">
        <v>1900</v>
      </c>
      <c r="F127" s="18">
        <f ca="1">Таблица1[[#This Row],[Qну_dT70'#'#HVAC_HEATING_LOAD'#'#WATTS]]*1000</f>
        <v>2531.5553842199947</v>
      </c>
      <c r="G127" s="18">
        <v>2103.7225242868158</v>
      </c>
      <c r="H127" s="18">
        <v>1691.0789966589568</v>
      </c>
      <c r="I127" s="3" t="s">
        <v>9</v>
      </c>
      <c r="J127" s="3" t="s">
        <v>92</v>
      </c>
      <c r="K127" s="2" t="str">
        <f t="shared" si="3"/>
        <v>Стальной конвектор Новотерм. Напольный. Подключение донное. Левое. Высота=162 мм, длина=1900 мм, глубина=157 мм</v>
      </c>
      <c r="L127" s="3">
        <v>50</v>
      </c>
      <c r="M127" s="2" t="s">
        <v>11</v>
      </c>
      <c r="N127" s="4">
        <v>0</v>
      </c>
      <c r="O127" s="5" t="s">
        <v>330</v>
      </c>
      <c r="P127" s="8">
        <v>1</v>
      </c>
    </row>
    <row r="128" spans="1:16" s="1" customFormat="1" ht="15" customHeight="1" x14ac:dyDescent="0.25">
      <c r="A128" s="6" t="s">
        <v>251</v>
      </c>
      <c r="B128" s="3" t="s">
        <v>459</v>
      </c>
      <c r="C128" s="3">
        <v>162</v>
      </c>
      <c r="D128" s="3">
        <v>157</v>
      </c>
      <c r="E128" s="2">
        <v>2000</v>
      </c>
      <c r="F128" s="18">
        <f ca="1">Таблица1[[#This Row],[Qну_dT70'#'#HVAC_HEATING_LOAD'#'#WATTS]]*1000</f>
        <v>2684.593163711128</v>
      </c>
      <c r="G128" s="18">
        <v>2232</v>
      </c>
      <c r="H128" s="18">
        <v>1793.3082333590337</v>
      </c>
      <c r="I128" s="3" t="s">
        <v>9</v>
      </c>
      <c r="J128" s="3" t="s">
        <v>93</v>
      </c>
      <c r="K128" s="2" t="str">
        <f t="shared" si="3"/>
        <v>Стальной конвектор Новотерм. Напольный. Подключение донное. Левое. Высота=162 мм, длина=2000 мм, глубина=157 мм</v>
      </c>
      <c r="L128" s="3">
        <v>50</v>
      </c>
      <c r="M128" s="2" t="s">
        <v>11</v>
      </c>
      <c r="N128" s="4">
        <v>0</v>
      </c>
      <c r="O128" s="5" t="s">
        <v>330</v>
      </c>
      <c r="P128" s="8">
        <v>1</v>
      </c>
    </row>
    <row r="129" spans="1:16" s="1" customFormat="1" ht="15" customHeight="1" x14ac:dyDescent="0.25">
      <c r="A129" s="6" t="s">
        <v>252</v>
      </c>
      <c r="B129" s="3" t="s">
        <v>460</v>
      </c>
      <c r="C129" s="3">
        <v>162</v>
      </c>
      <c r="D129" s="3">
        <v>157</v>
      </c>
      <c r="E129" s="2">
        <v>2100</v>
      </c>
      <c r="F129" s="18">
        <f ca="1">Таблица1[[#This Row],[Qну_dT70'#'#HVAC_HEATING_LOAD'#'#WATTS]]*1000</f>
        <v>2837.1873554356207</v>
      </c>
      <c r="G129" s="18">
        <v>2357.702692367001</v>
      </c>
      <c r="H129" s="18">
        <v>1895.2411534309947</v>
      </c>
      <c r="I129" s="3" t="s">
        <v>9</v>
      </c>
      <c r="J129" s="3" t="s">
        <v>94</v>
      </c>
      <c r="K129" s="2" t="str">
        <f t="shared" si="3"/>
        <v>Стальной конвектор Новотерм. Напольный. Подключение донное. Левое. Высота=162 мм, длина=2100 мм, глубина=157 мм</v>
      </c>
      <c r="L129" s="3">
        <v>50</v>
      </c>
      <c r="M129" s="2" t="s">
        <v>11</v>
      </c>
      <c r="N129" s="4">
        <v>0</v>
      </c>
      <c r="O129" s="5" t="s">
        <v>330</v>
      </c>
      <c r="P129" s="8">
        <v>1</v>
      </c>
    </row>
    <row r="130" spans="1:16" s="1" customFormat="1" ht="15" customHeight="1" x14ac:dyDescent="0.25">
      <c r="A130" s="6" t="s">
        <v>253</v>
      </c>
      <c r="B130" s="3" t="s">
        <v>461</v>
      </c>
      <c r="C130" s="3">
        <v>162</v>
      </c>
      <c r="D130" s="3">
        <v>157</v>
      </c>
      <c r="E130" s="2">
        <v>2200</v>
      </c>
      <c r="F130" s="18">
        <f ca="1">Таблица1[[#This Row],[Qну_dT70'#'#HVAC_HEATING_LOAD'#'#WATTS]]*1000</f>
        <v>2989.7815471601134</v>
      </c>
      <c r="G130" s="18">
        <v>2484.508465690054</v>
      </c>
      <c r="H130" s="18">
        <v>1997.1740735029559</v>
      </c>
      <c r="I130" s="3" t="s">
        <v>9</v>
      </c>
      <c r="J130" s="3" t="s">
        <v>95</v>
      </c>
      <c r="K130" s="2" t="str">
        <f t="shared" ref="K130:K159" si="4">_xlfn.CONCAT("Стальной конвектор Новотерм. Напольный. Подключение донное. Левое. Высота=",C130," мм, длина=",E130," мм, глубина=",D130," мм")</f>
        <v>Стальной конвектор Новотерм. Напольный. Подключение донное. Левое. Высота=162 мм, длина=2200 мм, глубина=157 мм</v>
      </c>
      <c r="L130" s="3">
        <v>50</v>
      </c>
      <c r="M130" s="2" t="s">
        <v>11</v>
      </c>
      <c r="N130" s="4">
        <v>0</v>
      </c>
      <c r="O130" s="5" t="s">
        <v>330</v>
      </c>
      <c r="P130" s="8">
        <v>1</v>
      </c>
    </row>
    <row r="131" spans="1:16" s="1" customFormat="1" ht="15" customHeight="1" x14ac:dyDescent="0.25">
      <c r="A131" s="6" t="s">
        <v>254</v>
      </c>
      <c r="B131" s="3" t="s">
        <v>462</v>
      </c>
      <c r="C131" s="3">
        <v>162</v>
      </c>
      <c r="D131" s="3">
        <v>157</v>
      </c>
      <c r="E131" s="2">
        <v>2300</v>
      </c>
      <c r="F131" s="18">
        <f ca="1">Таблица1[[#This Row],[Qну_dT70'#'#HVAC_HEATING_LOAD'#'#WATTS]]*1000</f>
        <v>3142.3757388846052</v>
      </c>
      <c r="G131" s="18">
        <v>2611.314239013107</v>
      </c>
      <c r="H131" s="18">
        <v>2099.1069935749165</v>
      </c>
      <c r="I131" s="3" t="s">
        <v>9</v>
      </c>
      <c r="J131" s="3" t="s">
        <v>96</v>
      </c>
      <c r="K131" s="2" t="str">
        <f t="shared" si="4"/>
        <v>Стальной конвектор Новотерм. Напольный. Подключение донное. Левое. Высота=162 мм, длина=2300 мм, глубина=157 мм</v>
      </c>
      <c r="L131" s="3">
        <v>50</v>
      </c>
      <c r="M131" s="2" t="s">
        <v>11</v>
      </c>
      <c r="N131" s="4">
        <v>0</v>
      </c>
      <c r="O131" s="5" t="s">
        <v>330</v>
      </c>
      <c r="P131" s="8">
        <v>1</v>
      </c>
    </row>
    <row r="132" spans="1:16" s="1" customFormat="1" ht="15" customHeight="1" x14ac:dyDescent="0.25">
      <c r="A132" s="6" t="s">
        <v>255</v>
      </c>
      <c r="B132" s="3" t="s">
        <v>463</v>
      </c>
      <c r="C132" s="3">
        <v>162</v>
      </c>
      <c r="D132" s="3">
        <v>157</v>
      </c>
      <c r="E132" s="2">
        <v>2400</v>
      </c>
      <c r="F132" s="18">
        <f ca="1">Таблица1[[#This Row],[Qну_dT70'#'#HVAC_HEATING_LOAD'#'#WATTS]]*1000</f>
        <v>3292</v>
      </c>
      <c r="G132" s="18">
        <v>2736</v>
      </c>
      <c r="H132" s="18">
        <v>2198</v>
      </c>
      <c r="I132" s="3" t="s">
        <v>9</v>
      </c>
      <c r="J132" s="3" t="s">
        <v>97</v>
      </c>
      <c r="K132" s="2" t="str">
        <f t="shared" si="4"/>
        <v>Стальной конвектор Новотерм. Напольный. Подключение донное. Левое. Высота=162 мм, длина=2400 мм, глубина=157 мм</v>
      </c>
      <c r="L132" s="3">
        <v>50</v>
      </c>
      <c r="M132" s="2" t="s">
        <v>11</v>
      </c>
      <c r="N132" s="4">
        <v>0</v>
      </c>
      <c r="O132" s="5" t="s">
        <v>330</v>
      </c>
      <c r="P132" s="8">
        <v>1</v>
      </c>
    </row>
    <row r="133" spans="1:16" s="1" customFormat="1" ht="15" customHeight="1" x14ac:dyDescent="0.25">
      <c r="A133" s="6" t="s">
        <v>256</v>
      </c>
      <c r="B133" s="3" t="s">
        <v>464</v>
      </c>
      <c r="C133" s="3">
        <v>162</v>
      </c>
      <c r="D133" s="3">
        <v>157</v>
      </c>
      <c r="E133" s="2">
        <v>2500</v>
      </c>
      <c r="F133" s="18">
        <f ca="1">Таблица1[[#This Row],[Qну_dT70'#'#HVAC_HEATING_LOAD'#'#WATTS]]*1000</f>
        <v>3448.4512978668722</v>
      </c>
      <c r="G133" s="18">
        <v>2865.6630285273704</v>
      </c>
      <c r="H133" s="18">
        <v>2303</v>
      </c>
      <c r="I133" s="3" t="s">
        <v>9</v>
      </c>
      <c r="J133" s="3" t="s">
        <v>98</v>
      </c>
      <c r="K133" s="2" t="str">
        <f t="shared" si="4"/>
        <v>Стальной конвектор Новотерм. Напольный. Подключение донное. Левое. Высота=162 мм, длина=2500 мм, глубина=157 мм</v>
      </c>
      <c r="L133" s="3">
        <v>50</v>
      </c>
      <c r="M133" s="2" t="s">
        <v>11</v>
      </c>
      <c r="N133" s="4">
        <v>0</v>
      </c>
      <c r="O133" s="5" t="s">
        <v>330</v>
      </c>
      <c r="P133" s="8">
        <v>1</v>
      </c>
    </row>
    <row r="134" spans="1:16" ht="15" customHeight="1" x14ac:dyDescent="0.25">
      <c r="A134" s="6" t="s">
        <v>301</v>
      </c>
      <c r="B134" s="3" t="s">
        <v>465</v>
      </c>
      <c r="C134" s="3">
        <v>380</v>
      </c>
      <c r="D134" s="3">
        <v>157</v>
      </c>
      <c r="E134" s="2">
        <v>400</v>
      </c>
      <c r="F134" s="18">
        <f ca="1">Таблица1[[#This Row],[Qну_dT70'#'#HVAC_HEATING_LOAD'#'#WATTS]]*1000</f>
        <v>623</v>
      </c>
      <c r="G134" s="18">
        <v>517.71299999999997</v>
      </c>
      <c r="H134" s="18">
        <v>416.16400000000004</v>
      </c>
      <c r="I134" s="3" t="s">
        <v>9</v>
      </c>
      <c r="J134" s="3" t="s">
        <v>143</v>
      </c>
      <c r="K134" s="2" t="str">
        <f t="shared" si="4"/>
        <v>Стальной конвектор Новотерм. Напольный. Подключение донное. Левое. Высота=380 мм, длина=400 мм, глубина=157 мм</v>
      </c>
      <c r="L134" s="3">
        <v>50</v>
      </c>
      <c r="M134" s="2" t="s">
        <v>11</v>
      </c>
      <c r="N134" s="4">
        <v>0</v>
      </c>
      <c r="O134" s="5" t="s">
        <v>330</v>
      </c>
      <c r="P134" s="7">
        <v>0</v>
      </c>
    </row>
    <row r="135" spans="1:16" ht="15" customHeight="1" x14ac:dyDescent="0.25">
      <c r="A135" s="6" t="s">
        <v>302</v>
      </c>
      <c r="B135" s="3" t="s">
        <v>466</v>
      </c>
      <c r="C135" s="3">
        <v>380</v>
      </c>
      <c r="D135" s="3">
        <v>157</v>
      </c>
      <c r="E135" s="2">
        <v>500</v>
      </c>
      <c r="F135" s="18">
        <f ca="1">Таблица1[[#This Row],[Qну_dT70'#'#HVAC_HEATING_LOAD'#'#WATTS]]*1000</f>
        <v>895</v>
      </c>
      <c r="G135" s="18">
        <v>743.745</v>
      </c>
      <c r="H135" s="18">
        <v>597.86</v>
      </c>
      <c r="I135" s="3" t="s">
        <v>9</v>
      </c>
      <c r="J135" s="3" t="s">
        <v>144</v>
      </c>
      <c r="K135" s="2" t="str">
        <f t="shared" si="4"/>
        <v>Стальной конвектор Новотерм. Напольный. Подключение донное. Левое. Высота=380 мм, длина=500 мм, глубина=157 мм</v>
      </c>
      <c r="L135" s="3">
        <v>50</v>
      </c>
      <c r="M135" s="2" t="s">
        <v>11</v>
      </c>
      <c r="N135" s="4">
        <v>0</v>
      </c>
      <c r="O135" s="5" t="s">
        <v>330</v>
      </c>
      <c r="P135" s="7">
        <v>0</v>
      </c>
    </row>
    <row r="136" spans="1:16" ht="15" customHeight="1" x14ac:dyDescent="0.25">
      <c r="A136" s="6" t="s">
        <v>303</v>
      </c>
      <c r="B136" s="3" t="s">
        <v>467</v>
      </c>
      <c r="C136" s="3">
        <v>380</v>
      </c>
      <c r="D136" s="3">
        <v>157</v>
      </c>
      <c r="E136" s="2">
        <v>600</v>
      </c>
      <c r="F136" s="18">
        <f ca="1">Таблица1[[#This Row],[Qну_dT70'#'#HVAC_HEATING_LOAD'#'#WATTS]]*1000</f>
        <v>1165</v>
      </c>
      <c r="G136" s="18">
        <v>968.1149999999999</v>
      </c>
      <c r="H136" s="18">
        <v>778.22</v>
      </c>
      <c r="I136" s="3" t="s">
        <v>9</v>
      </c>
      <c r="J136" s="3" t="s">
        <v>145</v>
      </c>
      <c r="K136" s="2" t="str">
        <f t="shared" si="4"/>
        <v>Стальной конвектор Новотерм. Напольный. Подключение донное. Левое. Высота=380 мм, длина=600 мм, глубина=157 мм</v>
      </c>
      <c r="L136" s="3">
        <v>50</v>
      </c>
      <c r="M136" s="2" t="s">
        <v>11</v>
      </c>
      <c r="N136" s="4">
        <v>0</v>
      </c>
      <c r="O136" s="5" t="s">
        <v>330</v>
      </c>
      <c r="P136" s="7">
        <v>0</v>
      </c>
    </row>
    <row r="137" spans="1:16" ht="15" customHeight="1" x14ac:dyDescent="0.25">
      <c r="A137" s="6" t="s">
        <v>304</v>
      </c>
      <c r="B137" s="3" t="s">
        <v>468</v>
      </c>
      <c r="C137" s="3">
        <v>380</v>
      </c>
      <c r="D137" s="3">
        <v>157</v>
      </c>
      <c r="E137" s="2">
        <v>700</v>
      </c>
      <c r="F137" s="18">
        <f ca="1">Таблица1[[#This Row],[Qну_dT70'#'#HVAC_HEATING_LOAD'#'#WATTS]]*1000</f>
        <v>1435</v>
      </c>
      <c r="G137" s="18">
        <v>1193</v>
      </c>
      <c r="H137" s="18">
        <v>958</v>
      </c>
      <c r="I137" s="3" t="s">
        <v>9</v>
      </c>
      <c r="J137" s="3" t="s">
        <v>146</v>
      </c>
      <c r="K137" s="2" t="str">
        <f t="shared" si="4"/>
        <v>Стальной конвектор Новотерм. Напольный. Подключение донное. Левое. Высота=380 мм, длина=700 мм, глубина=157 мм</v>
      </c>
      <c r="L137" s="3">
        <v>50</v>
      </c>
      <c r="M137" s="2" t="s">
        <v>11</v>
      </c>
      <c r="N137" s="4">
        <v>0</v>
      </c>
      <c r="O137" s="5" t="s">
        <v>330</v>
      </c>
      <c r="P137" s="7">
        <v>0</v>
      </c>
    </row>
    <row r="138" spans="1:16" ht="15" customHeight="1" x14ac:dyDescent="0.25">
      <c r="A138" s="6" t="s">
        <v>305</v>
      </c>
      <c r="B138" s="3" t="s">
        <v>469</v>
      </c>
      <c r="C138" s="3">
        <v>380</v>
      </c>
      <c r="D138" s="3">
        <v>157</v>
      </c>
      <c r="E138" s="2">
        <v>800</v>
      </c>
      <c r="F138" s="18">
        <f ca="1">Таблица1[[#This Row],[Qну_dT70'#'#HVAC_HEATING_LOAD'#'#WATTS]]*1000</f>
        <v>1706</v>
      </c>
      <c r="G138" s="18">
        <v>1417.6859999999999</v>
      </c>
      <c r="H138" s="18">
        <v>1139</v>
      </c>
      <c r="I138" s="3" t="s">
        <v>9</v>
      </c>
      <c r="J138" s="3" t="s">
        <v>147</v>
      </c>
      <c r="K138" s="2" t="str">
        <f t="shared" si="4"/>
        <v>Стальной конвектор Новотерм. Напольный. Подключение донное. Левое. Высота=380 мм, длина=800 мм, глубина=157 мм</v>
      </c>
      <c r="L138" s="3">
        <v>50</v>
      </c>
      <c r="M138" s="2" t="s">
        <v>11</v>
      </c>
      <c r="N138" s="4">
        <v>0</v>
      </c>
      <c r="O138" s="5" t="s">
        <v>330</v>
      </c>
      <c r="P138" s="7">
        <v>0</v>
      </c>
    </row>
    <row r="139" spans="1:16" ht="15" customHeight="1" x14ac:dyDescent="0.25">
      <c r="A139" s="6" t="s">
        <v>306</v>
      </c>
      <c r="B139" s="3" t="s">
        <v>470</v>
      </c>
      <c r="C139" s="3">
        <v>380</v>
      </c>
      <c r="D139" s="3">
        <v>157</v>
      </c>
      <c r="E139" s="2">
        <v>900</v>
      </c>
      <c r="F139" s="18">
        <f ca="1">Таблица1[[#This Row],[Qну_dT70'#'#HVAC_HEATING_LOAD'#'#WATTS]]*1000</f>
        <v>1978</v>
      </c>
      <c r="G139" s="18">
        <v>1643.7180000000001</v>
      </c>
      <c r="H139" s="18">
        <v>1321.3040000000001</v>
      </c>
      <c r="I139" s="3" t="s">
        <v>9</v>
      </c>
      <c r="J139" s="3" t="s">
        <v>148</v>
      </c>
      <c r="K139" s="2" t="str">
        <f t="shared" si="4"/>
        <v>Стальной конвектор Новотерм. Напольный. Подключение донное. Левое. Высота=380 мм, длина=900 мм, глубина=157 мм</v>
      </c>
      <c r="L139" s="3">
        <v>50</v>
      </c>
      <c r="M139" s="2" t="s">
        <v>11</v>
      </c>
      <c r="N139" s="4">
        <v>0</v>
      </c>
      <c r="O139" s="5" t="s">
        <v>330</v>
      </c>
      <c r="P139" s="7">
        <v>0</v>
      </c>
    </row>
    <row r="140" spans="1:16" ht="15" customHeight="1" x14ac:dyDescent="0.25">
      <c r="A140" s="6" t="s">
        <v>307</v>
      </c>
      <c r="B140" s="3" t="s">
        <v>471</v>
      </c>
      <c r="C140" s="3">
        <v>380</v>
      </c>
      <c r="D140" s="3">
        <v>157</v>
      </c>
      <c r="E140" s="2">
        <v>1000</v>
      </c>
      <c r="F140" s="18">
        <f ca="1">Таблица1[[#This Row],[Qну_dT70'#'#HVAC_HEATING_LOAD'#'#WATTS]]*1000</f>
        <v>2250</v>
      </c>
      <c r="G140" s="18">
        <v>1869.7499999999998</v>
      </c>
      <c r="H140" s="18">
        <v>1503</v>
      </c>
      <c r="I140" s="3" t="s">
        <v>9</v>
      </c>
      <c r="J140" s="3" t="s">
        <v>149</v>
      </c>
      <c r="K140" s="2" t="str">
        <f t="shared" si="4"/>
        <v>Стальной конвектор Новотерм. Напольный. Подключение донное. Левое. Высота=380 мм, длина=1000 мм, глубина=157 мм</v>
      </c>
      <c r="L140" s="3">
        <v>50</v>
      </c>
      <c r="M140" s="2" t="s">
        <v>11</v>
      </c>
      <c r="N140" s="4">
        <v>0</v>
      </c>
      <c r="O140" s="5" t="s">
        <v>330</v>
      </c>
      <c r="P140" s="7">
        <v>0</v>
      </c>
    </row>
    <row r="141" spans="1:16" ht="15" customHeight="1" x14ac:dyDescent="0.25">
      <c r="A141" s="6" t="s">
        <v>308</v>
      </c>
      <c r="B141" s="3" t="s">
        <v>472</v>
      </c>
      <c r="C141" s="3">
        <v>380</v>
      </c>
      <c r="D141" s="3">
        <v>157</v>
      </c>
      <c r="E141" s="2">
        <v>1100</v>
      </c>
      <c r="F141" s="18">
        <f ca="1">Таблица1[[#This Row],[Qну_dT70'#'#HVAC_HEATING_LOAD'#'#WATTS]]*1000</f>
        <v>2520</v>
      </c>
      <c r="G141" s="18">
        <v>2094.12</v>
      </c>
      <c r="H141" s="18">
        <v>1683.3600000000001</v>
      </c>
      <c r="I141" s="3" t="s">
        <v>9</v>
      </c>
      <c r="J141" s="3" t="s">
        <v>150</v>
      </c>
      <c r="K141" s="2" t="str">
        <f t="shared" si="4"/>
        <v>Стальной конвектор Новотерм. Напольный. Подключение донное. Левое. Высота=380 мм, длина=1100 мм, глубина=157 мм</v>
      </c>
      <c r="L141" s="3">
        <v>50</v>
      </c>
      <c r="M141" s="2" t="s">
        <v>11</v>
      </c>
      <c r="N141" s="4">
        <v>0</v>
      </c>
      <c r="O141" s="5" t="s">
        <v>330</v>
      </c>
      <c r="P141" s="7">
        <v>0</v>
      </c>
    </row>
    <row r="142" spans="1:16" ht="15" customHeight="1" x14ac:dyDescent="0.25">
      <c r="A142" s="6" t="s">
        <v>309</v>
      </c>
      <c r="B142" s="3" t="s">
        <v>473</v>
      </c>
      <c r="C142" s="3">
        <v>380</v>
      </c>
      <c r="D142" s="3">
        <v>157</v>
      </c>
      <c r="E142" s="2">
        <v>1200</v>
      </c>
      <c r="F142" s="18">
        <f ca="1">Таблица1[[#This Row],[Qну_dT70'#'#HVAC_HEATING_LOAD'#'#WATTS]]*1000</f>
        <v>2794</v>
      </c>
      <c r="G142" s="18">
        <v>2321.8139999999999</v>
      </c>
      <c r="H142" s="18">
        <v>1866.3920000000001</v>
      </c>
      <c r="I142" s="3" t="s">
        <v>9</v>
      </c>
      <c r="J142" s="3" t="s">
        <v>151</v>
      </c>
      <c r="K142" s="2" t="str">
        <f t="shared" si="4"/>
        <v>Стальной конвектор Новотерм. Напольный. Подключение донное. Левое. Высота=380 мм, длина=1200 мм, глубина=157 мм</v>
      </c>
      <c r="L142" s="3">
        <v>50</v>
      </c>
      <c r="M142" s="2" t="s">
        <v>11</v>
      </c>
      <c r="N142" s="4">
        <v>0</v>
      </c>
      <c r="O142" s="5" t="s">
        <v>330</v>
      </c>
      <c r="P142" s="7">
        <v>0</v>
      </c>
    </row>
    <row r="143" spans="1:16" ht="15" customHeight="1" x14ac:dyDescent="0.25">
      <c r="A143" s="6" t="s">
        <v>310</v>
      </c>
      <c r="B143" s="3" t="s">
        <v>474</v>
      </c>
      <c r="C143" s="3">
        <v>380</v>
      </c>
      <c r="D143" s="3">
        <v>157</v>
      </c>
      <c r="E143" s="2">
        <v>1300</v>
      </c>
      <c r="F143" s="18">
        <f ca="1">Таблица1[[#This Row],[Qну_dT70'#'#HVAC_HEATING_LOAD'#'#WATTS]]*1000</f>
        <v>3064</v>
      </c>
      <c r="G143" s="18">
        <v>2547</v>
      </c>
      <c r="H143" s="18">
        <v>2045.9999999999998</v>
      </c>
      <c r="I143" s="3" t="s">
        <v>9</v>
      </c>
      <c r="J143" s="3" t="s">
        <v>152</v>
      </c>
      <c r="K143" s="2" t="str">
        <f t="shared" si="4"/>
        <v>Стальной конвектор Новотерм. Напольный. Подключение донное. Левое. Высота=380 мм, длина=1300 мм, глубина=157 мм</v>
      </c>
      <c r="L143" s="3">
        <v>50</v>
      </c>
      <c r="M143" s="2" t="s">
        <v>11</v>
      </c>
      <c r="N143" s="4">
        <v>0</v>
      </c>
      <c r="O143" s="5" t="s">
        <v>330</v>
      </c>
      <c r="P143" s="7">
        <v>0</v>
      </c>
    </row>
    <row r="144" spans="1:16" ht="15" customHeight="1" x14ac:dyDescent="0.25">
      <c r="A144" s="6" t="s">
        <v>311</v>
      </c>
      <c r="B144" s="3" t="s">
        <v>475</v>
      </c>
      <c r="C144" s="3">
        <v>380</v>
      </c>
      <c r="D144" s="3">
        <v>157</v>
      </c>
      <c r="E144" s="2">
        <v>1400</v>
      </c>
      <c r="F144" s="18">
        <f ca="1">Таблица1[[#This Row],[Qну_dT70'#'#HVAC_HEATING_LOAD'#'#WATTS]]*1000</f>
        <v>3332</v>
      </c>
      <c r="G144" s="18">
        <v>2768.8919999999998</v>
      </c>
      <c r="H144" s="18">
        <v>2225</v>
      </c>
      <c r="I144" s="3" t="s">
        <v>9</v>
      </c>
      <c r="J144" s="3" t="s">
        <v>153</v>
      </c>
      <c r="K144" s="2" t="str">
        <f t="shared" si="4"/>
        <v>Стальной конвектор Новотерм. Напольный. Подключение донное. Левое. Высота=380 мм, длина=1400 мм, глубина=157 мм</v>
      </c>
      <c r="L144" s="3">
        <v>50</v>
      </c>
      <c r="M144" s="2" t="s">
        <v>11</v>
      </c>
      <c r="N144" s="4">
        <v>0</v>
      </c>
      <c r="O144" s="5" t="s">
        <v>330</v>
      </c>
      <c r="P144" s="7">
        <v>0</v>
      </c>
    </row>
    <row r="145" spans="1:16" ht="15" customHeight="1" x14ac:dyDescent="0.25">
      <c r="A145" s="6" t="s">
        <v>312</v>
      </c>
      <c r="B145" s="3" t="s">
        <v>476</v>
      </c>
      <c r="C145" s="3">
        <v>380</v>
      </c>
      <c r="D145" s="3">
        <v>157</v>
      </c>
      <c r="E145" s="2">
        <v>1500</v>
      </c>
      <c r="F145" s="18">
        <f ca="1">Таблица1[[#This Row],[Qну_dT70'#'#HVAC_HEATING_LOAD'#'#WATTS]]*1000</f>
        <v>3600</v>
      </c>
      <c r="G145" s="18">
        <v>2991.6</v>
      </c>
      <c r="H145" s="18">
        <v>2404</v>
      </c>
      <c r="I145" s="3" t="s">
        <v>9</v>
      </c>
      <c r="J145" s="3" t="s">
        <v>154</v>
      </c>
      <c r="K145" s="2" t="str">
        <f t="shared" si="4"/>
        <v>Стальной конвектор Новотерм. Напольный. Подключение донное. Левое. Высота=380 мм, длина=1500 мм, глубина=157 мм</v>
      </c>
      <c r="L145" s="3">
        <v>50</v>
      </c>
      <c r="M145" s="2" t="s">
        <v>11</v>
      </c>
      <c r="N145" s="4">
        <v>0</v>
      </c>
      <c r="O145" s="5" t="s">
        <v>330</v>
      </c>
      <c r="P145" s="7">
        <v>0</v>
      </c>
    </row>
    <row r="146" spans="1:16" ht="15" customHeight="1" x14ac:dyDescent="0.25">
      <c r="A146" s="6" t="s">
        <v>313</v>
      </c>
      <c r="B146" s="3" t="s">
        <v>477</v>
      </c>
      <c r="C146" s="3">
        <v>380</v>
      </c>
      <c r="D146" s="3">
        <v>157</v>
      </c>
      <c r="E146" s="2">
        <v>1600</v>
      </c>
      <c r="F146" s="18">
        <f ca="1">Таблица1[[#This Row],[Qну_dT70'#'#HVAC_HEATING_LOAD'#'#WATTS]]*1000</f>
        <v>3902</v>
      </c>
      <c r="G146" s="18">
        <v>3242.5619999999999</v>
      </c>
      <c r="H146" s="18">
        <v>2606</v>
      </c>
      <c r="I146" s="3" t="s">
        <v>9</v>
      </c>
      <c r="J146" s="3" t="s">
        <v>155</v>
      </c>
      <c r="K146" s="2" t="str">
        <f t="shared" si="4"/>
        <v>Стальной конвектор Новотерм. Напольный. Подключение донное. Левое. Высота=380 мм, длина=1600 мм, глубина=157 мм</v>
      </c>
      <c r="L146" s="3">
        <v>50</v>
      </c>
      <c r="M146" s="2" t="s">
        <v>11</v>
      </c>
      <c r="N146" s="4">
        <v>0</v>
      </c>
      <c r="O146" s="5" t="s">
        <v>330</v>
      </c>
      <c r="P146" s="7">
        <v>0</v>
      </c>
    </row>
    <row r="147" spans="1:16" ht="15" customHeight="1" x14ac:dyDescent="0.25">
      <c r="A147" s="6" t="s">
        <v>314</v>
      </c>
      <c r="B147" s="3" t="s">
        <v>478</v>
      </c>
      <c r="C147" s="3">
        <v>380</v>
      </c>
      <c r="D147" s="3">
        <v>157</v>
      </c>
      <c r="E147" s="2">
        <v>400</v>
      </c>
      <c r="F147" s="18">
        <f ca="1">Таблица1[[#This Row],[Qну_dT70'#'#HVAC_HEATING_LOAD'#'#WATTS]]*1000</f>
        <v>623</v>
      </c>
      <c r="G147" s="18">
        <v>517.71299999999997</v>
      </c>
      <c r="H147" s="18">
        <v>416.16400000000004</v>
      </c>
      <c r="I147" s="3" t="s">
        <v>9</v>
      </c>
      <c r="J147" s="3" t="s">
        <v>156</v>
      </c>
      <c r="K147" s="2" t="str">
        <f t="shared" si="4"/>
        <v>Стальной конвектор Новотерм. Напольный. Подключение донное. Левое. Высота=380 мм, длина=400 мм, глубина=157 мм</v>
      </c>
      <c r="L147" s="3">
        <v>50</v>
      </c>
      <c r="M147" s="2" t="s">
        <v>11</v>
      </c>
      <c r="N147" s="4">
        <v>0</v>
      </c>
      <c r="O147" s="5" t="s">
        <v>330</v>
      </c>
      <c r="P147" s="8">
        <v>1</v>
      </c>
    </row>
    <row r="148" spans="1:16" ht="15" customHeight="1" x14ac:dyDescent="0.25">
      <c r="A148" s="6" t="s">
        <v>315</v>
      </c>
      <c r="B148" s="3" t="s">
        <v>479</v>
      </c>
      <c r="C148" s="3">
        <v>380</v>
      </c>
      <c r="D148" s="3">
        <v>157</v>
      </c>
      <c r="E148" s="2">
        <v>500</v>
      </c>
      <c r="F148" s="18">
        <f ca="1">Таблица1[[#This Row],[Qну_dT70'#'#HVAC_HEATING_LOAD'#'#WATTS]]*1000</f>
        <v>895</v>
      </c>
      <c r="G148" s="18">
        <v>743.745</v>
      </c>
      <c r="H148" s="18">
        <v>597.86</v>
      </c>
      <c r="I148" s="3" t="s">
        <v>9</v>
      </c>
      <c r="J148" s="3" t="s">
        <v>157</v>
      </c>
      <c r="K148" s="2" t="str">
        <f t="shared" si="4"/>
        <v>Стальной конвектор Новотерм. Напольный. Подключение донное. Левое. Высота=380 мм, длина=500 мм, глубина=157 мм</v>
      </c>
      <c r="L148" s="3">
        <v>50</v>
      </c>
      <c r="M148" s="2" t="s">
        <v>11</v>
      </c>
      <c r="N148" s="4">
        <v>0</v>
      </c>
      <c r="O148" s="5" t="s">
        <v>330</v>
      </c>
      <c r="P148" s="8">
        <v>1</v>
      </c>
    </row>
    <row r="149" spans="1:16" ht="15" customHeight="1" x14ac:dyDescent="0.25">
      <c r="A149" s="6" t="s">
        <v>316</v>
      </c>
      <c r="B149" s="3" t="s">
        <v>480</v>
      </c>
      <c r="C149" s="3">
        <v>380</v>
      </c>
      <c r="D149" s="3">
        <v>157</v>
      </c>
      <c r="E149" s="2">
        <v>600</v>
      </c>
      <c r="F149" s="18">
        <f ca="1">Таблица1[[#This Row],[Qну_dT70'#'#HVAC_HEATING_LOAD'#'#WATTS]]*1000</f>
        <v>1165</v>
      </c>
      <c r="G149" s="18">
        <v>968.1149999999999</v>
      </c>
      <c r="H149" s="18">
        <v>778.22</v>
      </c>
      <c r="I149" s="3" t="s">
        <v>9</v>
      </c>
      <c r="J149" s="3" t="s">
        <v>158</v>
      </c>
      <c r="K149" s="2" t="str">
        <f t="shared" si="4"/>
        <v>Стальной конвектор Новотерм. Напольный. Подключение донное. Левое. Высота=380 мм, длина=600 мм, глубина=157 мм</v>
      </c>
      <c r="L149" s="3">
        <v>50</v>
      </c>
      <c r="M149" s="2" t="s">
        <v>11</v>
      </c>
      <c r="N149" s="4">
        <v>0</v>
      </c>
      <c r="O149" s="5" t="s">
        <v>330</v>
      </c>
      <c r="P149" s="8">
        <v>1</v>
      </c>
    </row>
    <row r="150" spans="1:16" ht="15" customHeight="1" x14ac:dyDescent="0.25">
      <c r="A150" s="6" t="s">
        <v>317</v>
      </c>
      <c r="B150" s="3" t="s">
        <v>481</v>
      </c>
      <c r="C150" s="3">
        <v>380</v>
      </c>
      <c r="D150" s="3">
        <v>157</v>
      </c>
      <c r="E150" s="2">
        <v>700</v>
      </c>
      <c r="F150" s="18">
        <f ca="1">Таблица1[[#This Row],[Qну_dT70'#'#HVAC_HEATING_LOAD'#'#WATTS]]*1000</f>
        <v>1435</v>
      </c>
      <c r="G150" s="18">
        <v>1193</v>
      </c>
      <c r="H150" s="18">
        <v>958</v>
      </c>
      <c r="I150" s="3" t="s">
        <v>9</v>
      </c>
      <c r="J150" s="3" t="s">
        <v>159</v>
      </c>
      <c r="K150" s="2" t="str">
        <f t="shared" si="4"/>
        <v>Стальной конвектор Новотерм. Напольный. Подключение донное. Левое. Высота=380 мм, длина=700 мм, глубина=157 мм</v>
      </c>
      <c r="L150" s="3">
        <v>50</v>
      </c>
      <c r="M150" s="2" t="s">
        <v>11</v>
      </c>
      <c r="N150" s="4">
        <v>0</v>
      </c>
      <c r="O150" s="5" t="s">
        <v>330</v>
      </c>
      <c r="P150" s="8">
        <v>1</v>
      </c>
    </row>
    <row r="151" spans="1:16" ht="15" customHeight="1" x14ac:dyDescent="0.25">
      <c r="A151" s="6" t="s">
        <v>318</v>
      </c>
      <c r="B151" s="3" t="s">
        <v>482</v>
      </c>
      <c r="C151" s="3">
        <v>380</v>
      </c>
      <c r="D151" s="3">
        <v>157</v>
      </c>
      <c r="E151" s="2">
        <v>800</v>
      </c>
      <c r="F151" s="18">
        <f ca="1">Таблица1[[#This Row],[Qну_dT70'#'#HVAC_HEATING_LOAD'#'#WATTS]]*1000</f>
        <v>1706</v>
      </c>
      <c r="G151" s="18">
        <v>1417.6859999999999</v>
      </c>
      <c r="H151" s="18">
        <v>1139</v>
      </c>
      <c r="I151" s="3" t="s">
        <v>9</v>
      </c>
      <c r="J151" s="3" t="s">
        <v>160</v>
      </c>
      <c r="K151" s="2" t="str">
        <f t="shared" si="4"/>
        <v>Стальной конвектор Новотерм. Напольный. Подключение донное. Левое. Высота=380 мм, длина=800 мм, глубина=157 мм</v>
      </c>
      <c r="L151" s="3">
        <v>50</v>
      </c>
      <c r="M151" s="2" t="s">
        <v>11</v>
      </c>
      <c r="N151" s="4">
        <v>0</v>
      </c>
      <c r="O151" s="5" t="s">
        <v>330</v>
      </c>
      <c r="P151" s="8">
        <v>1</v>
      </c>
    </row>
    <row r="152" spans="1:16" ht="15" customHeight="1" x14ac:dyDescent="0.25">
      <c r="A152" s="6" t="s">
        <v>319</v>
      </c>
      <c r="B152" s="3" t="s">
        <v>483</v>
      </c>
      <c r="C152" s="3">
        <v>380</v>
      </c>
      <c r="D152" s="3">
        <v>157</v>
      </c>
      <c r="E152" s="2">
        <v>900</v>
      </c>
      <c r="F152" s="18">
        <f ca="1">Таблица1[[#This Row],[Qну_dT70'#'#HVAC_HEATING_LOAD'#'#WATTS]]*1000</f>
        <v>1978</v>
      </c>
      <c r="G152" s="18">
        <v>1643.7180000000001</v>
      </c>
      <c r="H152" s="18">
        <v>1321.3040000000001</v>
      </c>
      <c r="I152" s="3" t="s">
        <v>9</v>
      </c>
      <c r="J152" s="3" t="s">
        <v>161</v>
      </c>
      <c r="K152" s="2" t="str">
        <f t="shared" si="4"/>
        <v>Стальной конвектор Новотерм. Напольный. Подключение донное. Левое. Высота=380 мм, длина=900 мм, глубина=157 мм</v>
      </c>
      <c r="L152" s="3">
        <v>50</v>
      </c>
      <c r="M152" s="2" t="s">
        <v>11</v>
      </c>
      <c r="N152" s="4">
        <v>0</v>
      </c>
      <c r="O152" s="5" t="s">
        <v>330</v>
      </c>
      <c r="P152" s="8">
        <v>1</v>
      </c>
    </row>
    <row r="153" spans="1:16" ht="15" customHeight="1" x14ac:dyDescent="0.25">
      <c r="A153" s="6" t="s">
        <v>320</v>
      </c>
      <c r="B153" s="3" t="s">
        <v>484</v>
      </c>
      <c r="C153" s="3">
        <v>380</v>
      </c>
      <c r="D153" s="3">
        <v>157</v>
      </c>
      <c r="E153" s="2">
        <v>1000</v>
      </c>
      <c r="F153" s="18">
        <f ca="1">Таблица1[[#This Row],[Qну_dT70'#'#HVAC_HEATING_LOAD'#'#WATTS]]*1000</f>
        <v>2250</v>
      </c>
      <c r="G153" s="18">
        <v>1869.7499999999998</v>
      </c>
      <c r="H153" s="18">
        <v>1503</v>
      </c>
      <c r="I153" s="3" t="s">
        <v>9</v>
      </c>
      <c r="J153" s="3" t="s">
        <v>162</v>
      </c>
      <c r="K153" s="2" t="str">
        <f t="shared" si="4"/>
        <v>Стальной конвектор Новотерм. Напольный. Подключение донное. Левое. Высота=380 мм, длина=1000 мм, глубина=157 мм</v>
      </c>
      <c r="L153" s="3">
        <v>50</v>
      </c>
      <c r="M153" s="2" t="s">
        <v>11</v>
      </c>
      <c r="N153" s="4">
        <v>0</v>
      </c>
      <c r="O153" s="5" t="s">
        <v>330</v>
      </c>
      <c r="P153" s="8">
        <v>1</v>
      </c>
    </row>
    <row r="154" spans="1:16" ht="15" customHeight="1" x14ac:dyDescent="0.25">
      <c r="A154" s="6" t="s">
        <v>321</v>
      </c>
      <c r="B154" s="3" t="s">
        <v>485</v>
      </c>
      <c r="C154" s="3">
        <v>380</v>
      </c>
      <c r="D154" s="3">
        <v>157</v>
      </c>
      <c r="E154" s="2">
        <v>1100</v>
      </c>
      <c r="F154" s="18">
        <f ca="1">Таблица1[[#This Row],[Qну_dT70'#'#HVAC_HEATING_LOAD'#'#WATTS]]*1000</f>
        <v>2520</v>
      </c>
      <c r="G154" s="18">
        <v>2094.12</v>
      </c>
      <c r="H154" s="18">
        <v>1683.3600000000001</v>
      </c>
      <c r="I154" s="3" t="s">
        <v>9</v>
      </c>
      <c r="J154" s="3" t="s">
        <v>163</v>
      </c>
      <c r="K154" s="2" t="str">
        <f t="shared" si="4"/>
        <v>Стальной конвектор Новотерм. Напольный. Подключение донное. Левое. Высота=380 мм, длина=1100 мм, глубина=157 мм</v>
      </c>
      <c r="L154" s="3">
        <v>50</v>
      </c>
      <c r="M154" s="2" t="s">
        <v>11</v>
      </c>
      <c r="N154" s="4">
        <v>0</v>
      </c>
      <c r="O154" s="5" t="s">
        <v>330</v>
      </c>
      <c r="P154" s="8">
        <v>1</v>
      </c>
    </row>
    <row r="155" spans="1:16" ht="15" customHeight="1" x14ac:dyDescent="0.25">
      <c r="A155" s="6" t="s">
        <v>322</v>
      </c>
      <c r="B155" s="3" t="s">
        <v>486</v>
      </c>
      <c r="C155" s="3">
        <v>380</v>
      </c>
      <c r="D155" s="3">
        <v>157</v>
      </c>
      <c r="E155" s="2">
        <v>1200</v>
      </c>
      <c r="F155" s="18">
        <f ca="1">Таблица1[[#This Row],[Qну_dT70'#'#HVAC_HEATING_LOAD'#'#WATTS]]*1000</f>
        <v>2794</v>
      </c>
      <c r="G155" s="18">
        <v>2321.8139999999999</v>
      </c>
      <c r="H155" s="18">
        <v>1866.3920000000001</v>
      </c>
      <c r="I155" s="3" t="s">
        <v>9</v>
      </c>
      <c r="J155" s="3" t="s">
        <v>164</v>
      </c>
      <c r="K155" s="2" t="str">
        <f t="shared" si="4"/>
        <v>Стальной конвектор Новотерм. Напольный. Подключение донное. Левое. Высота=380 мм, длина=1200 мм, глубина=157 мм</v>
      </c>
      <c r="L155" s="3">
        <v>50</v>
      </c>
      <c r="M155" s="2" t="s">
        <v>11</v>
      </c>
      <c r="N155" s="4">
        <v>0</v>
      </c>
      <c r="O155" s="5" t="s">
        <v>330</v>
      </c>
      <c r="P155" s="8">
        <v>1</v>
      </c>
    </row>
    <row r="156" spans="1:16" ht="15" customHeight="1" x14ac:dyDescent="0.25">
      <c r="A156" s="6" t="s">
        <v>323</v>
      </c>
      <c r="B156" s="3" t="s">
        <v>487</v>
      </c>
      <c r="C156" s="3">
        <v>380</v>
      </c>
      <c r="D156" s="3">
        <v>157</v>
      </c>
      <c r="E156" s="2">
        <v>1300</v>
      </c>
      <c r="F156" s="18">
        <f ca="1">Таблица1[[#This Row],[Qну_dT70'#'#HVAC_HEATING_LOAD'#'#WATTS]]*1000</f>
        <v>3064</v>
      </c>
      <c r="G156" s="18">
        <v>2547</v>
      </c>
      <c r="H156" s="18">
        <v>2045.9999999999998</v>
      </c>
      <c r="I156" s="3" t="s">
        <v>9</v>
      </c>
      <c r="J156" s="3" t="s">
        <v>165</v>
      </c>
      <c r="K156" s="2" t="str">
        <f t="shared" si="4"/>
        <v>Стальной конвектор Новотерм. Напольный. Подключение донное. Левое. Высота=380 мм, длина=1300 мм, глубина=157 мм</v>
      </c>
      <c r="L156" s="3">
        <v>50</v>
      </c>
      <c r="M156" s="2" t="s">
        <v>11</v>
      </c>
      <c r="N156" s="4">
        <v>0</v>
      </c>
      <c r="O156" s="5" t="s">
        <v>330</v>
      </c>
      <c r="P156" s="8">
        <v>1</v>
      </c>
    </row>
    <row r="157" spans="1:16" ht="15" customHeight="1" x14ac:dyDescent="0.25">
      <c r="A157" s="6" t="s">
        <v>324</v>
      </c>
      <c r="B157" s="3" t="s">
        <v>488</v>
      </c>
      <c r="C157" s="3">
        <v>380</v>
      </c>
      <c r="D157" s="3">
        <v>157</v>
      </c>
      <c r="E157" s="2">
        <v>1400</v>
      </c>
      <c r="F157" s="18">
        <f ca="1">Таблица1[[#This Row],[Qну_dT70'#'#HVAC_HEATING_LOAD'#'#WATTS]]*1000</f>
        <v>3332</v>
      </c>
      <c r="G157" s="18">
        <v>2768.8919999999998</v>
      </c>
      <c r="H157" s="18">
        <v>2225</v>
      </c>
      <c r="I157" s="3" t="s">
        <v>9</v>
      </c>
      <c r="J157" s="3" t="s">
        <v>166</v>
      </c>
      <c r="K157" s="2" t="str">
        <f t="shared" si="4"/>
        <v>Стальной конвектор Новотерм. Напольный. Подключение донное. Левое. Высота=380 мм, длина=1400 мм, глубина=157 мм</v>
      </c>
      <c r="L157" s="3">
        <v>50</v>
      </c>
      <c r="M157" s="2" t="s">
        <v>11</v>
      </c>
      <c r="N157" s="4">
        <v>0</v>
      </c>
      <c r="O157" s="5" t="s">
        <v>330</v>
      </c>
      <c r="P157" s="8">
        <v>1</v>
      </c>
    </row>
    <row r="158" spans="1:16" ht="15" customHeight="1" x14ac:dyDescent="0.25">
      <c r="A158" s="6" t="s">
        <v>325</v>
      </c>
      <c r="B158" s="3" t="s">
        <v>489</v>
      </c>
      <c r="C158" s="3">
        <v>380</v>
      </c>
      <c r="D158" s="3">
        <v>157</v>
      </c>
      <c r="E158" s="2">
        <v>1500</v>
      </c>
      <c r="F158" s="18">
        <f ca="1">Таблица1[[#This Row],[Qну_dT70'#'#HVAC_HEATING_LOAD'#'#WATTS]]*1000</f>
        <v>3600</v>
      </c>
      <c r="G158" s="18">
        <v>2991.6</v>
      </c>
      <c r="H158" s="18">
        <v>2404</v>
      </c>
      <c r="I158" s="3" t="s">
        <v>9</v>
      </c>
      <c r="J158" s="3" t="s">
        <v>167</v>
      </c>
      <c r="K158" s="2" t="str">
        <f t="shared" si="4"/>
        <v>Стальной конвектор Новотерм. Напольный. Подключение донное. Левое. Высота=380 мм, длина=1500 мм, глубина=157 мм</v>
      </c>
      <c r="L158" s="3">
        <v>50</v>
      </c>
      <c r="M158" s="2" t="s">
        <v>11</v>
      </c>
      <c r="N158" s="4">
        <v>0</v>
      </c>
      <c r="O158" s="5" t="s">
        <v>330</v>
      </c>
      <c r="P158" s="8">
        <v>1</v>
      </c>
    </row>
    <row r="159" spans="1:16" ht="15" customHeight="1" x14ac:dyDescent="0.25">
      <c r="A159" s="13" t="s">
        <v>326</v>
      </c>
      <c r="B159" s="14" t="s">
        <v>490</v>
      </c>
      <c r="C159" s="14">
        <v>380</v>
      </c>
      <c r="D159" s="14">
        <v>157</v>
      </c>
      <c r="E159" s="15">
        <v>1600</v>
      </c>
      <c r="F159" s="19">
        <f ca="1">Таблица1[[#This Row],[Qну_dT70'#'#HVAC_HEATING_LOAD'#'#WATTS]]*1000</f>
        <v>3902</v>
      </c>
      <c r="G159" s="19">
        <v>3242.5619999999999</v>
      </c>
      <c r="H159" s="19">
        <v>2606</v>
      </c>
      <c r="I159" s="14" t="s">
        <v>9</v>
      </c>
      <c r="J159" s="14" t="s">
        <v>168</v>
      </c>
      <c r="K159" s="15" t="str">
        <f t="shared" si="4"/>
        <v>Стальной конвектор Новотерм. Напольный. Подключение донное. Левое. Высота=380 мм, длина=1600 мм, глубина=157 мм</v>
      </c>
      <c r="L159" s="14">
        <v>50</v>
      </c>
      <c r="M159" s="15" t="s">
        <v>11</v>
      </c>
      <c r="N159" s="4">
        <v>0</v>
      </c>
      <c r="O159" s="16" t="s">
        <v>330</v>
      </c>
      <c r="P159" s="17">
        <v>1</v>
      </c>
    </row>
  </sheetData>
  <hyperlinks>
    <hyperlink ref="O2" r:id="rId1" xr:uid="{62266AD5-0B93-45C1-A44E-FD8C582BC0CD}"/>
    <hyperlink ref="O3" r:id="rId2" xr:uid="{580B3208-9E36-470D-8E33-A371EF09FD4C}"/>
    <hyperlink ref="O4" r:id="rId3" xr:uid="{17100DDF-B569-4F96-8459-748DAD009271}"/>
    <hyperlink ref="O6" r:id="rId4" xr:uid="{83F3DF62-590D-4981-8FD3-1DE57E34BC5F}"/>
    <hyperlink ref="O8" r:id="rId5" xr:uid="{05936B4D-466E-476B-96A0-1E33105A1AD3}"/>
    <hyperlink ref="O10" r:id="rId6" xr:uid="{8120A59A-36BB-41FB-A9B1-ABDF7D91A799}"/>
    <hyperlink ref="O12" r:id="rId7" xr:uid="{8E1BCDAE-DE5D-4EDC-8FDF-E2C107D18931}"/>
    <hyperlink ref="O14" r:id="rId8" xr:uid="{972CB87C-478D-462E-BCC9-1D73A80B1778}"/>
    <hyperlink ref="O16" r:id="rId9" xr:uid="{32D71C65-8C4B-41A2-BF3E-950F8D15E2D3}"/>
    <hyperlink ref="O18" r:id="rId10" xr:uid="{0314694B-D246-4F55-9F36-AB6BB9DE15CC}"/>
    <hyperlink ref="O20" r:id="rId11" xr:uid="{DFC659E2-9724-4A19-8E3A-96EBD2BA137B}"/>
    <hyperlink ref="O22" r:id="rId12" xr:uid="{31AF759F-5A5D-4AEE-9CAB-EF80430C0043}"/>
    <hyperlink ref="O24" r:id="rId13" xr:uid="{C949A4F0-FE6B-437C-8F8E-ACE51BC01DB0}"/>
    <hyperlink ref="O26" r:id="rId14" xr:uid="{8D62D798-B7F1-42D2-B879-99F0FDB8464F}"/>
    <hyperlink ref="O28" r:id="rId15" xr:uid="{9817744B-A4F1-4A8A-A695-AE51EE6E2D35}"/>
    <hyperlink ref="O30" r:id="rId16" xr:uid="{D6AE3017-07D6-4786-8041-D719A35D6619}"/>
    <hyperlink ref="O32" r:id="rId17" xr:uid="{78EECBFF-9860-4B28-BAF3-FAAD01865B2D}"/>
    <hyperlink ref="O34" r:id="rId18" xr:uid="{552F057F-FAC4-48F2-A64F-62110FF8128F}"/>
    <hyperlink ref="O36" r:id="rId19" xr:uid="{047FE155-324A-4D23-937B-2F01ECD086BD}"/>
    <hyperlink ref="O38" r:id="rId20" xr:uid="{6DD09330-A30D-4C79-B790-6CF89F4A49A4}"/>
    <hyperlink ref="O40" r:id="rId21" xr:uid="{A5028C19-BBCF-4E2D-9C77-C3C196F71F64}"/>
    <hyperlink ref="O42" r:id="rId22" xr:uid="{2CC68A8C-3E9E-4708-BE06-FBF9EB29259C}"/>
    <hyperlink ref="O44" r:id="rId23" xr:uid="{621E6EFF-51F1-4912-99EF-8910F48E90CC}"/>
    <hyperlink ref="O46" r:id="rId24" xr:uid="{1C18FA68-66A7-4E0F-A819-205B9F63BDEA}"/>
    <hyperlink ref="O48" r:id="rId25" xr:uid="{ED01CA20-DCCD-4D30-91FA-139D4ACAFB52}"/>
    <hyperlink ref="O50" r:id="rId26" xr:uid="{7683A13E-A4DA-4B80-9605-5A969CF96EC5}"/>
    <hyperlink ref="O5" r:id="rId27" xr:uid="{8A135D20-25E3-4B2C-B89C-94B91F73082E}"/>
    <hyperlink ref="O7" r:id="rId28" xr:uid="{133BBB5A-FB0C-4897-A336-C36A4CC5B652}"/>
    <hyperlink ref="O9" r:id="rId29" xr:uid="{B90E7A2D-0EFF-41E1-975B-8C049914F31E}"/>
    <hyperlink ref="O11" r:id="rId30" xr:uid="{E7C2E5DD-BD9A-4622-88E2-D7F036C244FB}"/>
    <hyperlink ref="O13" r:id="rId31" xr:uid="{5DF6AEF6-16CF-46BE-AC27-3F5A83138107}"/>
    <hyperlink ref="O15" r:id="rId32" xr:uid="{85C40230-FB8E-4B65-A9A5-7AD4F358DFCE}"/>
    <hyperlink ref="O17" r:id="rId33" xr:uid="{DF65BA36-6053-4097-A1AC-584C12769B4C}"/>
    <hyperlink ref="O19" r:id="rId34" xr:uid="{00776C59-063B-487B-BA86-DCB929649CD7}"/>
    <hyperlink ref="O21" r:id="rId35" xr:uid="{3B83A11E-43C7-4BAA-BB62-8A904F88132A}"/>
    <hyperlink ref="O23" r:id="rId36" xr:uid="{ACC0D6F6-9EC0-4F68-A57E-74D539996908}"/>
    <hyperlink ref="O25" r:id="rId37" xr:uid="{8EC8F846-261F-43CB-8C54-1BE4432AE6B4}"/>
    <hyperlink ref="O27" r:id="rId38" xr:uid="{2E28A09E-06AD-4622-A61B-4C763FC10F01}"/>
    <hyperlink ref="O29" r:id="rId39" xr:uid="{24DB90C3-02D4-452A-84D0-3F63FCA2FAAC}"/>
    <hyperlink ref="O31" r:id="rId40" xr:uid="{83106F15-C7A6-4C35-BA1E-33B549050F93}"/>
    <hyperlink ref="O33" r:id="rId41" xr:uid="{048BAB52-C370-41C7-BB7B-58D4C99D8CA5}"/>
    <hyperlink ref="O35" r:id="rId42" xr:uid="{5C340029-2601-4811-9756-6FF2476C7E6B}"/>
    <hyperlink ref="O37" r:id="rId43" xr:uid="{9CA51163-22C6-45E9-89E0-F47B8E1C7718}"/>
    <hyperlink ref="O39" r:id="rId44" xr:uid="{EB3E4894-9432-4C75-84F6-55274D8E740F}"/>
    <hyperlink ref="O41" r:id="rId45" xr:uid="{D8048717-5A32-475C-AFBA-0DD808F1B63E}"/>
    <hyperlink ref="O43" r:id="rId46" xr:uid="{4C4D9DFC-8E4C-4CBE-9315-D6A40806CCCA}"/>
    <hyperlink ref="O45" r:id="rId47" xr:uid="{1F01C03C-9E7D-46C2-902E-CDD94E6774A2}"/>
    <hyperlink ref="O47" r:id="rId48" xr:uid="{B90683D7-DE34-479F-88AE-19D44A5C4B2C}"/>
    <hyperlink ref="O49" r:id="rId49" xr:uid="{D67A3D7B-FF71-4562-B124-55D431DE0105}"/>
    <hyperlink ref="O51" r:id="rId50" xr:uid="{EF0E237F-B2B9-4358-8413-4915C0B2CD40}"/>
    <hyperlink ref="O52" r:id="rId51" xr:uid="{317FE67C-87D4-4C12-9166-FDE1F2EA1E91}"/>
    <hyperlink ref="O53" r:id="rId52" xr:uid="{DAC563D7-A42C-452D-A008-1FF201AE3304}"/>
    <hyperlink ref="O54" r:id="rId53" xr:uid="{56F17AB7-B7A0-41C0-AC01-85E86234AF71}"/>
    <hyperlink ref="O56" r:id="rId54" xr:uid="{C0601DEB-7AD6-40E6-83E8-A751162C9B4E}"/>
    <hyperlink ref="O58" r:id="rId55" xr:uid="{8F0F026B-F24F-400E-8D6C-038AE3C8D6C6}"/>
    <hyperlink ref="O60" r:id="rId56" xr:uid="{D67A11D1-D8C4-4BA4-8E44-24EBAA3FB737}"/>
    <hyperlink ref="O62" r:id="rId57" xr:uid="{36643915-8873-4473-99A6-4ECCF8D4E270}"/>
    <hyperlink ref="O64" r:id="rId58" xr:uid="{EA9C1AE2-F4EC-40DD-8617-16CD646F5375}"/>
    <hyperlink ref="O66" r:id="rId59" xr:uid="{6A75EAE1-3E70-4513-8D3D-120036B2B458}"/>
    <hyperlink ref="O68" r:id="rId60" xr:uid="{6EC9EE46-190D-4586-B306-1D7401152D0F}"/>
    <hyperlink ref="O70" r:id="rId61" xr:uid="{DA33B15B-B85A-4834-854A-1A97E5D5082D}"/>
    <hyperlink ref="O55" r:id="rId62" xr:uid="{7089ED4F-2447-4D9F-86C7-84CA5FCDD401}"/>
    <hyperlink ref="O57" r:id="rId63" xr:uid="{A107166A-C600-444E-84AD-77D2E09A40AF}"/>
    <hyperlink ref="O59" r:id="rId64" xr:uid="{A46DCDF3-AA36-4C03-8EBD-6AE6D578FEEE}"/>
    <hyperlink ref="O61" r:id="rId65" xr:uid="{0DAAFC4C-497E-4A2B-82A6-A3A966F2CA14}"/>
    <hyperlink ref="O63" r:id="rId66" xr:uid="{9634519C-F313-4E75-BD4C-7F137D3D142B}"/>
    <hyperlink ref="O65" r:id="rId67" xr:uid="{1B1CC6D7-A147-4AD0-AB14-A36560269C79}"/>
    <hyperlink ref="O67" r:id="rId68" xr:uid="{2CE90E54-A4AA-4295-9E72-5791FF824418}"/>
    <hyperlink ref="O69" r:id="rId69" xr:uid="{8427066C-8908-4395-84FD-4F8633D298D8}"/>
    <hyperlink ref="O71" r:id="rId70" xr:uid="{F98970E2-9448-4F99-80CE-DBE900214C77}"/>
    <hyperlink ref="O72" r:id="rId71" xr:uid="{87A704CD-3DE5-4AF1-93E8-1FA8084EAAD9}"/>
    <hyperlink ref="O73" r:id="rId72" xr:uid="{9A191562-A909-49CF-9B2E-BECFDA95C0D5}"/>
    <hyperlink ref="O75" r:id="rId73" xr:uid="{F5D79179-C3BC-4C2F-A0CA-2DACFEC5C2D4}"/>
    <hyperlink ref="O77" r:id="rId74" xr:uid="{B4B948BB-0649-4AB9-8E46-890A574FBED4}"/>
    <hyperlink ref="O79" r:id="rId75" xr:uid="{86366E05-C951-41BD-867C-EF06C5CFB9AC}"/>
    <hyperlink ref="O81" r:id="rId76" xr:uid="{DFA7CB65-5161-452D-939F-2A26D8E42D4B}"/>
    <hyperlink ref="O83" r:id="rId77" xr:uid="{3460865C-3FA5-48F9-B757-3EBFB62B5491}"/>
    <hyperlink ref="O85" r:id="rId78" xr:uid="{E15C1E3F-744F-4799-A7B2-B0E585036871}"/>
    <hyperlink ref="O87" r:id="rId79" xr:uid="{32C21DE4-A0C1-494D-945B-B3F73EF3005E}"/>
    <hyperlink ref="O89" r:id="rId80" xr:uid="{423B8E7F-CAA0-4C60-9EB0-341153FA6CFB}"/>
    <hyperlink ref="O91" r:id="rId81" xr:uid="{F3DD096E-48D0-4652-BED3-71133E480B87}"/>
    <hyperlink ref="O74" r:id="rId82" xr:uid="{B4EC34FB-C9B9-41FC-9ABA-0AE5C56101CD}"/>
    <hyperlink ref="O76" r:id="rId83" xr:uid="{173C466E-8AC4-4797-B159-860C428091B8}"/>
    <hyperlink ref="O78" r:id="rId84" xr:uid="{05BC0A74-F2DC-470A-8D1E-E8ECBDEBE039}"/>
    <hyperlink ref="O80" r:id="rId85" xr:uid="{9CEBA058-042E-47A1-A66D-862C4EF08059}"/>
    <hyperlink ref="O82" r:id="rId86" xr:uid="{FF6C0381-E0D4-45CB-9C8C-674C0C052B4F}"/>
    <hyperlink ref="O84" r:id="rId87" xr:uid="{87A741E6-1584-4F92-8B00-06D68560775D}"/>
    <hyperlink ref="O86" r:id="rId88" xr:uid="{DB11E991-E03F-4495-8DB1-F32EE0436C11}"/>
    <hyperlink ref="O88" r:id="rId89" xr:uid="{8DAB8B22-FA07-4CBA-859C-CB692CCA0724}"/>
    <hyperlink ref="O90" r:id="rId90" xr:uid="{34DF7F8C-C190-4F88-A3A3-3DADDEF5C79A}"/>
    <hyperlink ref="O92" r:id="rId91" xr:uid="{AF40D1BC-D1DE-45B4-B4CC-C5A912C1ED8C}"/>
    <hyperlink ref="O93" r:id="rId92" xr:uid="{DFFDD5CA-A3D1-4D8A-A2C1-EA1F5F464776}"/>
    <hyperlink ref="O94" r:id="rId93" xr:uid="{0D807A54-3023-4B29-BF39-04150080269A}"/>
    <hyperlink ref="O95" r:id="rId94" xr:uid="{53313B38-6C4A-4E7D-95AF-91DDD8E9AACB}"/>
    <hyperlink ref="O97" r:id="rId95" xr:uid="{B0579902-FCAB-4FE1-89A7-3F32C9B49576}"/>
    <hyperlink ref="O99" r:id="rId96" xr:uid="{35BE8796-8B8D-45DC-AC11-4AC99AFAA74A}"/>
    <hyperlink ref="O101" r:id="rId97" xr:uid="{DB51667E-EC59-431C-B6EE-062A5B72B804}"/>
    <hyperlink ref="O103" r:id="rId98" xr:uid="{D9EB6B6C-2B09-4773-B026-D95621EAED69}"/>
    <hyperlink ref="O105" r:id="rId99" xr:uid="{EEEAC36A-E75B-40C4-B3A8-D5FB8C32387F}"/>
    <hyperlink ref="O107" r:id="rId100" xr:uid="{7F6AE986-0C44-49E4-948B-0BAEC375E382}"/>
    <hyperlink ref="O109" r:id="rId101" xr:uid="{D023D621-ACD8-4841-9A8B-B590711D335A}"/>
    <hyperlink ref="O111" r:id="rId102" xr:uid="{494BEF40-BE5F-44C1-86D9-B189421D5289}"/>
    <hyperlink ref="O113" r:id="rId103" xr:uid="{8D97A9A7-8EEF-475F-BB39-BC0CAAE99F56}"/>
    <hyperlink ref="O115" r:id="rId104" xr:uid="{8EE59EFD-DFB6-45B1-9AE5-A721963E4D91}"/>
    <hyperlink ref="O117" r:id="rId105" xr:uid="{876A5F34-6D25-489D-87F2-0680FEA97A84}"/>
    <hyperlink ref="O119" r:id="rId106" xr:uid="{0D3B276D-918C-427F-BEB3-0CDB0E8AE372}"/>
    <hyperlink ref="O121" r:id="rId107" xr:uid="{8A191596-161C-4070-9233-427969692C30}"/>
    <hyperlink ref="O123" r:id="rId108" xr:uid="{E4E2EBAE-E627-4CD5-90C2-929119B94262}"/>
    <hyperlink ref="O125" r:id="rId109" xr:uid="{9DB74979-4559-4964-9EA3-3070E3DF525D}"/>
    <hyperlink ref="O127" r:id="rId110" xr:uid="{D403D636-CFFB-46E0-91A2-03A987AA9B5E}"/>
    <hyperlink ref="O129" r:id="rId111" xr:uid="{B52BF6D1-ED9E-4673-AA12-42759F3FCF45}"/>
    <hyperlink ref="O131" r:id="rId112" xr:uid="{8171E642-F37C-46DC-BDF5-C18688804A1E}"/>
    <hyperlink ref="O133" r:id="rId113" xr:uid="{F01AED5F-3CC7-41E9-9591-ED6DD092C0B3}"/>
    <hyperlink ref="O135" r:id="rId114" xr:uid="{DF9BF1E4-C2FF-4409-AD62-01A63BF0A0DE}"/>
    <hyperlink ref="O137" r:id="rId115" xr:uid="{0CBA3061-3B1A-4EA8-B88B-CC3A1AAC85DF}"/>
    <hyperlink ref="O139" r:id="rId116" xr:uid="{0ADEA252-BEEF-42A4-BA07-E8259B50BE81}"/>
    <hyperlink ref="O141" r:id="rId117" xr:uid="{C3D29DCC-EA41-4328-9456-F39385C2F7E4}"/>
    <hyperlink ref="O96" r:id="rId118" xr:uid="{CB4461C5-7B96-4106-BC0B-E23385763619}"/>
    <hyperlink ref="O98" r:id="rId119" xr:uid="{44746EA0-FDD6-4CCE-BC92-BC93A4FA8D88}"/>
    <hyperlink ref="O100" r:id="rId120" xr:uid="{7C4A0433-8881-4925-ABD2-636C5F323165}"/>
    <hyperlink ref="O102" r:id="rId121" xr:uid="{4A2E7152-1860-4882-8285-F50254E57B06}"/>
    <hyperlink ref="O104" r:id="rId122" xr:uid="{A7B5DB08-610F-4AEB-99DE-6281C9D00C60}"/>
    <hyperlink ref="O106" r:id="rId123" xr:uid="{2642C8FA-81DA-491B-BA4A-B71554D24077}"/>
    <hyperlink ref="O108" r:id="rId124" xr:uid="{2F926000-3E67-4BFC-A60E-75C0C43F31BF}"/>
    <hyperlink ref="O110" r:id="rId125" xr:uid="{59DFD337-EB8D-4800-B49C-CDFDD25564AC}"/>
    <hyperlink ref="O112" r:id="rId126" xr:uid="{CA9CBAAA-0B3D-416D-9E87-97702E3C08C1}"/>
    <hyperlink ref="O114" r:id="rId127" xr:uid="{E60F1479-FD63-4010-BCB0-7A80FDD36DD9}"/>
    <hyperlink ref="O116" r:id="rId128" xr:uid="{CF0C760F-9EC5-428D-AFE2-F12F92109546}"/>
    <hyperlink ref="O118" r:id="rId129" xr:uid="{0A3C45F5-79F3-41DB-96C3-C45205A4DAF3}"/>
    <hyperlink ref="O120" r:id="rId130" xr:uid="{D21EFAE5-40B0-4409-8923-A5664F8E711D}"/>
    <hyperlink ref="O122" r:id="rId131" xr:uid="{8B6924AA-386E-4747-8FFB-45EB3B816D20}"/>
    <hyperlink ref="O124" r:id="rId132" xr:uid="{FFE6AA2F-857B-49C3-8285-B6F301DB29D9}"/>
    <hyperlink ref="O126" r:id="rId133" xr:uid="{4D7E26C4-DF06-449D-A579-309FF6F126CC}"/>
    <hyperlink ref="O128" r:id="rId134" xr:uid="{76EB9810-72E8-461B-AE68-DAF0EB116309}"/>
    <hyperlink ref="O130" r:id="rId135" xr:uid="{B5815BF9-695F-4845-B19C-0D3DD01826A8}"/>
    <hyperlink ref="O132" r:id="rId136" xr:uid="{18D15BBA-9543-4E7C-967F-9E6CCB9FCAC2}"/>
    <hyperlink ref="O134" r:id="rId137" xr:uid="{42FDA154-0BE2-4D77-AFDD-7E695690DC91}"/>
    <hyperlink ref="O136" r:id="rId138" xr:uid="{67AE23C3-FDEF-452F-B72B-DF1861966ACD}"/>
    <hyperlink ref="O138" r:id="rId139" xr:uid="{A3445FE5-9833-4E53-98B3-97078E344053}"/>
    <hyperlink ref="O140" r:id="rId140" xr:uid="{880EB291-98CF-4A3B-B378-3DFCE63883B2}"/>
    <hyperlink ref="O142" r:id="rId141" xr:uid="{4CEAE55D-3DEC-4C90-A31E-F1AB5892497D}"/>
    <hyperlink ref="O143" r:id="rId142" xr:uid="{2A16D137-35B5-4A3E-A841-06E6ED064DD6}"/>
    <hyperlink ref="O144" r:id="rId143" xr:uid="{5924DA10-E0A6-45EE-8096-DEA88D2588E8}"/>
    <hyperlink ref="O145" r:id="rId144" xr:uid="{E7281ADA-20D8-4F42-ACAD-E114177153AE}"/>
    <hyperlink ref="O147" r:id="rId145" xr:uid="{B1A9554E-0E7A-4D99-B67A-0AFD058BE8E6}"/>
    <hyperlink ref="O149" r:id="rId146" xr:uid="{662CFFB4-924B-4357-81CD-EDD5FD833A20}"/>
    <hyperlink ref="O151" r:id="rId147" xr:uid="{0DAF5516-777C-4CC5-A3C7-2953F1AF1A62}"/>
    <hyperlink ref="O153" r:id="rId148" xr:uid="{0C57536F-E8C7-4DDE-B735-D8FC165EF02B}"/>
    <hyperlink ref="O155" r:id="rId149" xr:uid="{1D9D8501-3707-4935-81E1-1E05350C65FB}"/>
    <hyperlink ref="O157" r:id="rId150" xr:uid="{706C474C-2BCB-48C6-8FB6-51FB1FED2B7D}"/>
    <hyperlink ref="O159" r:id="rId151" xr:uid="{9B8DB35C-D82F-4395-9F66-9E8640D5A345}"/>
    <hyperlink ref="O146" r:id="rId152" xr:uid="{03FBA21B-A62E-43FF-8DB1-69E0462EABEE}"/>
    <hyperlink ref="O148" r:id="rId153" xr:uid="{B3BEA9E7-98A3-47D4-8055-CC4EE6F881CE}"/>
    <hyperlink ref="O150" r:id="rId154" xr:uid="{8EECE441-1FCB-4A98-9C82-7BDADFC85971}"/>
    <hyperlink ref="O152" r:id="rId155" xr:uid="{EE964496-EEBF-4A41-8F12-861C0FDCBA81}"/>
    <hyperlink ref="O154" r:id="rId156" xr:uid="{9E6B14D3-E0DA-4C48-8718-7171ABC55C5D}"/>
    <hyperlink ref="O156" r:id="rId157" xr:uid="{066488AE-74BA-4B40-8B66-A9646FC46109}"/>
    <hyperlink ref="O158" r:id="rId158" xr:uid="{A0C77970-A9ED-41DC-94F4-ABFB3DC49DBF}"/>
  </hyperlinks>
  <pageMargins left="0.7" right="0.7" top="0.75" bottom="0.75" header="0.3" footer="0.3"/>
  <pageSetup paperSize="9" orientation="portrait" horizontalDpi="1200" verticalDpi="1200" r:id="rId159"/>
  <tableParts count="1">
    <tablePart r:id="rId16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2016-11-26T20:28:38Z</dcterms:created>
  <dcterms:modified xsi:type="dcterms:W3CDTF">2019-10-22T15:42:26Z</dcterms:modified>
</cp:coreProperties>
</file>